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320" windowHeight="7155" tabRatio="579" activeTab="1"/>
  </bookViews>
  <sheets>
    <sheet name="Formulario 1 Resumen" sheetId="16" r:id="rId1"/>
    <sheet name="Estaciones" sheetId="1" r:id="rId2"/>
    <sheet name="Hoja1" sheetId="17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2522" i="1"/>
  <c r="F2521" i="1" s="1"/>
  <c r="F1682" i="1" l="1"/>
  <c r="F1632" i="1"/>
  <c r="F1582" i="1"/>
  <c r="F1532" i="1"/>
  <c r="F1482" i="1"/>
  <c r="F1432" i="1"/>
  <c r="F1382" i="1"/>
  <c r="F1332" i="1"/>
  <c r="F1282" i="1"/>
  <c r="F1232" i="1"/>
  <c r="F1182" i="1"/>
  <c r="F1132" i="1"/>
  <c r="F1082" i="1"/>
  <c r="F1032" i="1"/>
  <c r="F982" i="1"/>
  <c r="F932" i="1"/>
  <c r="F882" i="1"/>
  <c r="F832" i="1"/>
  <c r="F782" i="1"/>
  <c r="F732" i="1"/>
  <c r="F682" i="1"/>
  <c r="F632" i="1"/>
  <c r="F582" i="1"/>
  <c r="F532" i="1"/>
  <c r="F482" i="1"/>
  <c r="F432" i="1"/>
  <c r="F382" i="1"/>
  <c r="F332" i="1"/>
  <c r="F282" i="1"/>
  <c r="F232" i="1"/>
  <c r="F182" i="1"/>
  <c r="F132" i="1"/>
  <c r="F82" i="1"/>
  <c r="F2482" i="1"/>
  <c r="D2475" i="1"/>
  <c r="D2470" i="1"/>
  <c r="D2457" i="1"/>
  <c r="D2453" i="1"/>
  <c r="D2450" i="1"/>
  <c r="F2432" i="1"/>
  <c r="D2425" i="1"/>
  <c r="D2420" i="1"/>
  <c r="D2407" i="1"/>
  <c r="D2403" i="1"/>
  <c r="D2400" i="1"/>
  <c r="D2375" i="1"/>
  <c r="F2382" i="1"/>
  <c r="D2370" i="1"/>
  <c r="D2357" i="1"/>
  <c r="D2353" i="1"/>
  <c r="D2350" i="1"/>
  <c r="F2332" i="1"/>
  <c r="D2325" i="1"/>
  <c r="D2320" i="1"/>
  <c r="D2307" i="1"/>
  <c r="D2303" i="1"/>
  <c r="D2300" i="1"/>
  <c r="F2282" i="1"/>
  <c r="D2275" i="1"/>
  <c r="D2270" i="1"/>
  <c r="D2257" i="1"/>
  <c r="D2253" i="1"/>
  <c r="D2250" i="1"/>
  <c r="F2232" i="1"/>
  <c r="D2225" i="1"/>
  <c r="D2220" i="1"/>
  <c r="D2207" i="1"/>
  <c r="D2203" i="1"/>
  <c r="D2200" i="1"/>
  <c r="D2175" i="1"/>
  <c r="D2170" i="1"/>
  <c r="D2157" i="1"/>
  <c r="D2153" i="1"/>
  <c r="D2150" i="1"/>
  <c r="F2182" i="1"/>
  <c r="F2132" i="1"/>
  <c r="D2125" i="1"/>
  <c r="D2120" i="1"/>
  <c r="D2107" i="1"/>
  <c r="D2103" i="1"/>
  <c r="D2100" i="1"/>
  <c r="F2082" i="1"/>
  <c r="D2075" i="1"/>
  <c r="D2070" i="1"/>
  <c r="D2057" i="1"/>
  <c r="D2053" i="1"/>
  <c r="D2050" i="1"/>
  <c r="F2032" i="1"/>
  <c r="D2025" i="1"/>
  <c r="D2020" i="1"/>
  <c r="D2007" i="1"/>
  <c r="D2003" i="1"/>
  <c r="D2000" i="1"/>
  <c r="D1950" i="1"/>
  <c r="D1953" i="1"/>
  <c r="D1957" i="1"/>
  <c r="D1970" i="1"/>
  <c r="D1975" i="1"/>
  <c r="F1982" i="1"/>
  <c r="F1932" i="1"/>
  <c r="D1925" i="1"/>
  <c r="D1920" i="1"/>
  <c r="D1907" i="1"/>
  <c r="D1903" i="1"/>
  <c r="D1900" i="1"/>
  <c r="F1882" i="1"/>
  <c r="D1875" i="1"/>
  <c r="D1870" i="1"/>
  <c r="D1857" i="1"/>
  <c r="D1853" i="1"/>
  <c r="D1850" i="1"/>
  <c r="F1832" i="1"/>
  <c r="D1825" i="1"/>
  <c r="D1820" i="1"/>
  <c r="D1807" i="1"/>
  <c r="D1803" i="1"/>
  <c r="D1800" i="1"/>
  <c r="D1775" i="1"/>
  <c r="D1770" i="1"/>
  <c r="D1757" i="1"/>
  <c r="D1753" i="1"/>
  <c r="D1750" i="1"/>
  <c r="F1782" i="1"/>
  <c r="D1700" i="1"/>
  <c r="D1703" i="1"/>
  <c r="D1707" i="1"/>
  <c r="D1720" i="1"/>
  <c r="D1725" i="1"/>
  <c r="D1731" i="1"/>
  <c r="F1732" i="1"/>
  <c r="F1731" i="1" s="1"/>
  <c r="D1672" i="1"/>
  <c r="D1675" i="1"/>
  <c r="D1657" i="1"/>
  <c r="D1653" i="1"/>
  <c r="D1650" i="1"/>
  <c r="D1670" i="1"/>
  <c r="D1600" i="1"/>
  <c r="D1603" i="1"/>
  <c r="D1607" i="1"/>
  <c r="D1625" i="1"/>
  <c r="D1620" i="1"/>
  <c r="D1550" i="1"/>
  <c r="D1553" i="1"/>
  <c r="D1557" i="1"/>
  <c r="D1570" i="1"/>
  <c r="D1575" i="1"/>
  <c r="D1525" i="1"/>
  <c r="D1522" i="1"/>
  <c r="D1520" i="1"/>
  <c r="D1507" i="1"/>
  <c r="D1503" i="1"/>
  <c r="D1500" i="1"/>
  <c r="D1531" i="1"/>
  <c r="D1475" i="1"/>
  <c r="D1472" i="1"/>
  <c r="D1470" i="1"/>
  <c r="D1457" i="1"/>
  <c r="D1453" i="1"/>
  <c r="D1450" i="1"/>
  <c r="D725" i="1"/>
  <c r="D1407" i="1"/>
  <c r="D1403" i="1"/>
  <c r="D1400" i="1"/>
  <c r="D1425" i="1"/>
  <c r="D1420" i="1"/>
  <c r="D1370" i="1"/>
  <c r="D1381" i="1"/>
  <c r="D1375" i="1"/>
  <c r="D1357" i="1"/>
  <c r="D1353" i="1"/>
  <c r="D1350" i="1"/>
  <c r="D1331" i="1"/>
  <c r="D1325" i="1"/>
  <c r="D1322" i="1"/>
  <c r="D1320" i="1"/>
  <c r="D1307" i="1"/>
  <c r="D1303" i="1"/>
  <c r="D1300" i="1"/>
  <c r="D257" i="1"/>
  <c r="F2474" i="1"/>
  <c r="F2473" i="1"/>
  <c r="D2472" i="1"/>
  <c r="F2424" i="1"/>
  <c r="F2423" i="1"/>
  <c r="D2422" i="1"/>
  <c r="F2374" i="1"/>
  <c r="F2373" i="1"/>
  <c r="D2372" i="1"/>
  <c r="F2324" i="1"/>
  <c r="F2323" i="1"/>
  <c r="D2322" i="1"/>
  <c r="F2274" i="1"/>
  <c r="F2273" i="1"/>
  <c r="D2272" i="1"/>
  <c r="F2224" i="1"/>
  <c r="F2223" i="1"/>
  <c r="D2222" i="1"/>
  <c r="F2174" i="1"/>
  <c r="F2173" i="1"/>
  <c r="D2172" i="1"/>
  <c r="F2124" i="1"/>
  <c r="F2123" i="1"/>
  <c r="D2122" i="1"/>
  <c r="F2074" i="1"/>
  <c r="F2073" i="1"/>
  <c r="D2072" i="1"/>
  <c r="F2024" i="1"/>
  <c r="F2023" i="1"/>
  <c r="D2022" i="1"/>
  <c r="F1974" i="1"/>
  <c r="F1973" i="1"/>
  <c r="D1972" i="1"/>
  <c r="F1924" i="1"/>
  <c r="F1923" i="1"/>
  <c r="D1922" i="1"/>
  <c r="F1874" i="1"/>
  <c r="F1873" i="1"/>
  <c r="D1872" i="1"/>
  <c r="F1824" i="1"/>
  <c r="F1823" i="1"/>
  <c r="D1822" i="1"/>
  <c r="F1774" i="1"/>
  <c r="F1773" i="1"/>
  <c r="D1772" i="1"/>
  <c r="F1724" i="1"/>
  <c r="F1723" i="1"/>
  <c r="D1722" i="1"/>
  <c r="F1674" i="1"/>
  <c r="F1673" i="1"/>
  <c r="F1624" i="1"/>
  <c r="F1623" i="1"/>
  <c r="D1622" i="1"/>
  <c r="F1574" i="1"/>
  <c r="F1573" i="1"/>
  <c r="D1572" i="1"/>
  <c r="F1524" i="1"/>
  <c r="F1523" i="1"/>
  <c r="F1474" i="1"/>
  <c r="F1473" i="1"/>
  <c r="F1424" i="1"/>
  <c r="F1423" i="1"/>
  <c r="D1422" i="1"/>
  <c r="F1374" i="1"/>
  <c r="F1373" i="1"/>
  <c r="D1372" i="1"/>
  <c r="F1324" i="1"/>
  <c r="F1323" i="1"/>
  <c r="F1274" i="1"/>
  <c r="F1273" i="1"/>
  <c r="D1272" i="1"/>
  <c r="F1224" i="1"/>
  <c r="F1223" i="1"/>
  <c r="D1222" i="1"/>
  <c r="F1174" i="1"/>
  <c r="F1173" i="1"/>
  <c r="D1172" i="1"/>
  <c r="F1124" i="1"/>
  <c r="F1123" i="1"/>
  <c r="D1122" i="1"/>
  <c r="F1074" i="1"/>
  <c r="F1073" i="1"/>
  <c r="D1072" i="1"/>
  <c r="F1024" i="1"/>
  <c r="F1023" i="1"/>
  <c r="D1022" i="1"/>
  <c r="F974" i="1"/>
  <c r="F973" i="1"/>
  <c r="D972" i="1"/>
  <c r="F924" i="1"/>
  <c r="F923" i="1"/>
  <c r="D922" i="1"/>
  <c r="F874" i="1"/>
  <c r="F873" i="1"/>
  <c r="D872" i="1"/>
  <c r="F824" i="1"/>
  <c r="F823" i="1"/>
  <c r="D822" i="1"/>
  <c r="F774" i="1"/>
  <c r="F773" i="1"/>
  <c r="D772" i="1"/>
  <c r="F724" i="1"/>
  <c r="F723" i="1"/>
  <c r="D722" i="1"/>
  <c r="F674" i="1"/>
  <c r="F673" i="1"/>
  <c r="D672" i="1"/>
  <c r="F624" i="1"/>
  <c r="F623" i="1"/>
  <c r="D622" i="1"/>
  <c r="F574" i="1"/>
  <c r="F573" i="1"/>
  <c r="D572" i="1"/>
  <c r="F524" i="1"/>
  <c r="F523" i="1"/>
  <c r="D522" i="1"/>
  <c r="F474" i="1"/>
  <c r="F473" i="1"/>
  <c r="D472" i="1"/>
  <c r="F424" i="1"/>
  <c r="F423" i="1"/>
  <c r="D422" i="1"/>
  <c r="F374" i="1"/>
  <c r="F373" i="1"/>
  <c r="D372" i="1"/>
  <c r="F324" i="1"/>
  <c r="F323" i="1"/>
  <c r="D322" i="1"/>
  <c r="F274" i="1"/>
  <c r="F273" i="1"/>
  <c r="D272" i="1"/>
  <c r="F224" i="1"/>
  <c r="F223" i="1"/>
  <c r="D222" i="1"/>
  <c r="F174" i="1"/>
  <c r="F173" i="1"/>
  <c r="D172" i="1"/>
  <c r="F124" i="1"/>
  <c r="F123" i="1"/>
  <c r="D122" i="1"/>
  <c r="D31" i="1"/>
  <c r="D32" i="1"/>
  <c r="F2481" i="1"/>
  <c r="F1726" i="1"/>
  <c r="F1727" i="1"/>
  <c r="F74" i="1"/>
  <c r="F73" i="1"/>
  <c r="D72" i="1"/>
  <c r="E31" i="1"/>
  <c r="F2520" i="1"/>
  <c r="F2519" i="1" s="1"/>
  <c r="F1122" i="1" l="1"/>
  <c r="F222" i="1"/>
  <c r="F1572" i="1"/>
  <c r="F1722" i="1"/>
  <c r="F1922" i="1"/>
  <c r="F2122" i="1"/>
  <c r="F2322" i="1"/>
  <c r="F1172" i="1"/>
  <c r="F1322" i="1"/>
  <c r="F272" i="1"/>
  <c r="F472" i="1"/>
  <c r="F672" i="1"/>
  <c r="F872" i="1"/>
  <c r="F1772" i="1"/>
  <c r="F372" i="1"/>
  <c r="F972" i="1"/>
  <c r="F1272" i="1"/>
  <c r="F1422" i="1"/>
  <c r="F1522" i="1"/>
  <c r="F1672" i="1"/>
  <c r="F1872" i="1"/>
  <c r="F2072" i="1"/>
  <c r="F2272" i="1"/>
  <c r="F2472" i="1"/>
  <c r="F72" i="1"/>
  <c r="F522" i="1"/>
  <c r="F722" i="1"/>
  <c r="F922" i="1"/>
  <c r="F1222" i="1"/>
  <c r="F172" i="1"/>
  <c r="F422" i="1"/>
  <c r="F622" i="1"/>
  <c r="F822" i="1"/>
  <c r="F1072" i="1"/>
  <c r="F1372" i="1"/>
  <c r="F1822" i="1"/>
  <c r="F2022" i="1"/>
  <c r="F2222" i="1"/>
  <c r="F2422" i="1"/>
  <c r="F122" i="1"/>
  <c r="F322" i="1"/>
  <c r="F572" i="1"/>
  <c r="F772" i="1"/>
  <c r="F1022" i="1"/>
  <c r="F1472" i="1"/>
  <c r="F1622" i="1"/>
  <c r="F1972" i="1"/>
  <c r="F2172" i="1"/>
  <c r="F2372" i="1"/>
  <c r="D30" i="1"/>
  <c r="F31" i="1"/>
  <c r="F30" i="1" s="1"/>
  <c r="E32" i="1"/>
  <c r="F32" i="1" s="1"/>
  <c r="D40" i="1"/>
  <c r="F40" i="1" s="1"/>
  <c r="D35" i="1"/>
  <c r="D36" i="1"/>
  <c r="E38" i="1"/>
  <c r="E37" i="1"/>
  <c r="E36" i="1"/>
  <c r="E35" i="1"/>
  <c r="F35" i="1" s="1"/>
  <c r="E34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0" i="1"/>
  <c r="F2478" i="1"/>
  <c r="F2477" i="1"/>
  <c r="F2428" i="1"/>
  <c r="F2427" i="1"/>
  <c r="F2378" i="1"/>
  <c r="F2377" i="1"/>
  <c r="F2328" i="1"/>
  <c r="F2327" i="1"/>
  <c r="F2278" i="1"/>
  <c r="F2277" i="1"/>
  <c r="F2228" i="1"/>
  <c r="F2227" i="1"/>
  <c r="F2178" i="1"/>
  <c r="F2177" i="1"/>
  <c r="F2128" i="1"/>
  <c r="F2127" i="1"/>
  <c r="F2078" i="1"/>
  <c r="F2077" i="1"/>
  <c r="F2028" i="1"/>
  <c r="F2027" i="1"/>
  <c r="F1978" i="1"/>
  <c r="F1977" i="1"/>
  <c r="F1928" i="1"/>
  <c r="F1927" i="1"/>
  <c r="F1878" i="1"/>
  <c r="F1877" i="1"/>
  <c r="F1828" i="1"/>
  <c r="F1827" i="1"/>
  <c r="F1778" i="1"/>
  <c r="F1777" i="1"/>
  <c r="F1728" i="1"/>
  <c r="F1678" i="1"/>
  <c r="F1677" i="1"/>
  <c r="F1628" i="1"/>
  <c r="F1627" i="1"/>
  <c r="F1578" i="1"/>
  <c r="F1577" i="1"/>
  <c r="F1528" i="1"/>
  <c r="F1527" i="1"/>
  <c r="F1478" i="1"/>
  <c r="F1477" i="1"/>
  <c r="F1428" i="1"/>
  <c r="F1427" i="1"/>
  <c r="F1378" i="1"/>
  <c r="F1377" i="1"/>
  <c r="F1328" i="1"/>
  <c r="F1327" i="1"/>
  <c r="F1278" i="1"/>
  <c r="F1277" i="1"/>
  <c r="F1228" i="1"/>
  <c r="F1227" i="1"/>
  <c r="F1178" i="1"/>
  <c r="F1177" i="1"/>
  <c r="F1128" i="1"/>
  <c r="F1127" i="1"/>
  <c r="F1078" i="1"/>
  <c r="F1077" i="1"/>
  <c r="F1028" i="1"/>
  <c r="F1027" i="1"/>
  <c r="F978" i="1"/>
  <c r="F977" i="1"/>
  <c r="F928" i="1"/>
  <c r="F927" i="1"/>
  <c r="F878" i="1"/>
  <c r="F877" i="1"/>
  <c r="F828" i="1"/>
  <c r="F827" i="1"/>
  <c r="F778" i="1"/>
  <c r="F777" i="1"/>
  <c r="F728" i="1"/>
  <c r="F727" i="1"/>
  <c r="F678" i="1"/>
  <c r="F677" i="1"/>
  <c r="F628" i="1"/>
  <c r="F627" i="1"/>
  <c r="F578" i="1"/>
  <c r="F577" i="1"/>
  <c r="F528" i="1"/>
  <c r="F527" i="1"/>
  <c r="F478" i="1"/>
  <c r="F477" i="1"/>
  <c r="F428" i="1"/>
  <c r="F427" i="1"/>
  <c r="F378" i="1"/>
  <c r="F377" i="1"/>
  <c r="F328" i="1"/>
  <c r="F327" i="1"/>
  <c r="F278" i="1"/>
  <c r="F277" i="1"/>
  <c r="F228" i="1"/>
  <c r="F227" i="1"/>
  <c r="F178" i="1"/>
  <c r="F177" i="1"/>
  <c r="F128" i="1"/>
  <c r="F127" i="1"/>
  <c r="D2481" i="1"/>
  <c r="F2431" i="1"/>
  <c r="D2431" i="1"/>
  <c r="F2381" i="1"/>
  <c r="D2381" i="1"/>
  <c r="F2331" i="1"/>
  <c r="D2331" i="1"/>
  <c r="F2281" i="1"/>
  <c r="D2281" i="1"/>
  <c r="F2231" i="1"/>
  <c r="D2231" i="1"/>
  <c r="F2181" i="1"/>
  <c r="D2181" i="1"/>
  <c r="F2131" i="1"/>
  <c r="D2131" i="1"/>
  <c r="F2081" i="1"/>
  <c r="D2081" i="1"/>
  <c r="F2031" i="1"/>
  <c r="D2031" i="1"/>
  <c r="F1981" i="1"/>
  <c r="D1981" i="1"/>
  <c r="F1931" i="1"/>
  <c r="D1931" i="1"/>
  <c r="F1881" i="1"/>
  <c r="D1881" i="1"/>
  <c r="F1831" i="1"/>
  <c r="D1831" i="1"/>
  <c r="F1781" i="1"/>
  <c r="D1781" i="1"/>
  <c r="F1681" i="1"/>
  <c r="D1681" i="1"/>
  <c r="F1631" i="1"/>
  <c r="D1631" i="1"/>
  <c r="F1581" i="1"/>
  <c r="D1581" i="1"/>
  <c r="F1531" i="1"/>
  <c r="F1481" i="1"/>
  <c r="D1481" i="1"/>
  <c r="F1431" i="1"/>
  <c r="D1431" i="1"/>
  <c r="F1381" i="1"/>
  <c r="F1331" i="1"/>
  <c r="F1281" i="1"/>
  <c r="D1281" i="1"/>
  <c r="F1231" i="1"/>
  <c r="D1231" i="1"/>
  <c r="F1181" i="1"/>
  <c r="D1181" i="1"/>
  <c r="F1131" i="1"/>
  <c r="D1131" i="1"/>
  <c r="F1081" i="1"/>
  <c r="D1081" i="1"/>
  <c r="F1031" i="1"/>
  <c r="D1031" i="1"/>
  <c r="F981" i="1"/>
  <c r="D981" i="1"/>
  <c r="F931" i="1"/>
  <c r="D931" i="1"/>
  <c r="F881" i="1"/>
  <c r="D881" i="1"/>
  <c r="F831" i="1"/>
  <c r="D831" i="1"/>
  <c r="F781" i="1"/>
  <c r="D781" i="1"/>
  <c r="F731" i="1"/>
  <c r="D731" i="1"/>
  <c r="F681" i="1"/>
  <c r="D681" i="1"/>
  <c r="F631" i="1"/>
  <c r="D631" i="1"/>
  <c r="F581" i="1"/>
  <c r="D581" i="1"/>
  <c r="F531" i="1"/>
  <c r="D531" i="1"/>
  <c r="F481" i="1"/>
  <c r="D481" i="1"/>
  <c r="F431" i="1"/>
  <c r="D431" i="1"/>
  <c r="F381" i="1"/>
  <c r="D381" i="1"/>
  <c r="F331" i="1"/>
  <c r="D331" i="1"/>
  <c r="F281" i="1"/>
  <c r="D281" i="1"/>
  <c r="F231" i="1"/>
  <c r="D231" i="1"/>
  <c r="F181" i="1"/>
  <c r="D181" i="1"/>
  <c r="F131" i="1"/>
  <c r="D131" i="1"/>
  <c r="F36" i="1" l="1"/>
  <c r="F2518" i="1"/>
  <c r="F2517" i="1" s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3" i="1"/>
  <c r="F2502" i="1"/>
  <c r="F2501" i="1"/>
  <c r="F77" i="1"/>
  <c r="F78" i="1"/>
  <c r="F79" i="1"/>
  <c r="F76" i="1"/>
  <c r="D39" i="1"/>
  <c r="F81" i="1"/>
  <c r="D81" i="1"/>
  <c r="F39" i="1"/>
  <c r="E9" i="1"/>
  <c r="F2504" i="1" l="1"/>
  <c r="F2500" i="1"/>
  <c r="D38" i="1"/>
  <c r="D37" i="1"/>
  <c r="D34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0" i="1"/>
  <c r="D9" i="1"/>
  <c r="F2523" i="1" l="1"/>
  <c r="E56" i="16"/>
  <c r="F56" i="16" s="1"/>
  <c r="D1275" i="1" l="1"/>
  <c r="D1270" i="1"/>
  <c r="D1257" i="1"/>
  <c r="D1253" i="1"/>
  <c r="D1250" i="1"/>
  <c r="D1225" i="1"/>
  <c r="D1220" i="1"/>
  <c r="D1207" i="1"/>
  <c r="D1203" i="1"/>
  <c r="D1200" i="1"/>
  <c r="D1175" i="1"/>
  <c r="D1170" i="1"/>
  <c r="D1157" i="1"/>
  <c r="D1153" i="1"/>
  <c r="D1150" i="1"/>
  <c r="D1125" i="1"/>
  <c r="D1120" i="1"/>
  <c r="D1107" i="1"/>
  <c r="D1103" i="1"/>
  <c r="D1100" i="1"/>
  <c r="D1075" i="1"/>
  <c r="D1070" i="1"/>
  <c r="D1057" i="1"/>
  <c r="D1053" i="1"/>
  <c r="D1050" i="1"/>
  <c r="D1025" i="1"/>
  <c r="D1020" i="1"/>
  <c r="D1007" i="1"/>
  <c r="D1003" i="1"/>
  <c r="D1000" i="1"/>
  <c r="D975" i="1"/>
  <c r="D970" i="1"/>
  <c r="D957" i="1"/>
  <c r="D953" i="1"/>
  <c r="D950" i="1"/>
  <c r="D925" i="1"/>
  <c r="D920" i="1"/>
  <c r="D907" i="1"/>
  <c r="D903" i="1"/>
  <c r="D900" i="1"/>
  <c r="D875" i="1"/>
  <c r="D870" i="1"/>
  <c r="D857" i="1"/>
  <c r="D853" i="1"/>
  <c r="D850" i="1"/>
  <c r="D825" i="1"/>
  <c r="D820" i="1"/>
  <c r="D807" i="1"/>
  <c r="D803" i="1"/>
  <c r="D800" i="1"/>
  <c r="D775" i="1"/>
  <c r="D770" i="1"/>
  <c r="D757" i="1"/>
  <c r="D753" i="1"/>
  <c r="D750" i="1"/>
  <c r="D720" i="1"/>
  <c r="D707" i="1"/>
  <c r="D703" i="1"/>
  <c r="D700" i="1"/>
  <c r="D675" i="1"/>
  <c r="D670" i="1"/>
  <c r="D657" i="1"/>
  <c r="D653" i="1"/>
  <c r="D650" i="1"/>
  <c r="D625" i="1"/>
  <c r="D620" i="1"/>
  <c r="D607" i="1"/>
  <c r="D603" i="1"/>
  <c r="D600" i="1"/>
  <c r="D575" i="1"/>
  <c r="D570" i="1"/>
  <c r="D557" i="1"/>
  <c r="D553" i="1"/>
  <c r="D550" i="1"/>
  <c r="D525" i="1" l="1"/>
  <c r="D520" i="1"/>
  <c r="D507" i="1"/>
  <c r="D503" i="1"/>
  <c r="D500" i="1"/>
  <c r="F2480" i="1" l="1"/>
  <c r="F2479" i="1"/>
  <c r="F2476" i="1"/>
  <c r="F2471" i="1"/>
  <c r="F2470" i="1" s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6" i="1"/>
  <c r="F2455" i="1"/>
  <c r="F2454" i="1"/>
  <c r="F2452" i="1"/>
  <c r="F2451" i="1"/>
  <c r="F2430" i="1"/>
  <c r="F2429" i="1"/>
  <c r="F2426" i="1"/>
  <c r="F2421" i="1"/>
  <c r="F2420" i="1" s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6" i="1"/>
  <c r="F2405" i="1"/>
  <c r="F2404" i="1"/>
  <c r="F2402" i="1"/>
  <c r="F2401" i="1"/>
  <c r="F2380" i="1"/>
  <c r="F2379" i="1"/>
  <c r="F2376" i="1"/>
  <c r="F2371" i="1"/>
  <c r="F2370" i="1" s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6" i="1"/>
  <c r="F2355" i="1"/>
  <c r="F2354" i="1"/>
  <c r="F2352" i="1"/>
  <c r="F2351" i="1"/>
  <c r="F2330" i="1"/>
  <c r="F2329" i="1"/>
  <c r="F2326" i="1"/>
  <c r="F2321" i="1"/>
  <c r="F2320" i="1" s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6" i="1"/>
  <c r="F2305" i="1"/>
  <c r="F2304" i="1"/>
  <c r="F2302" i="1"/>
  <c r="F2301" i="1"/>
  <c r="F2280" i="1"/>
  <c r="F2279" i="1"/>
  <c r="F2276" i="1"/>
  <c r="F2271" i="1"/>
  <c r="F2270" i="1" s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6" i="1"/>
  <c r="F2255" i="1"/>
  <c r="F2254" i="1"/>
  <c r="F2252" i="1"/>
  <c r="F2251" i="1"/>
  <c r="F2230" i="1"/>
  <c r="F2229" i="1"/>
  <c r="F2226" i="1"/>
  <c r="F2221" i="1"/>
  <c r="F2220" i="1" s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6" i="1"/>
  <c r="F2205" i="1"/>
  <c r="F2204" i="1"/>
  <c r="F2202" i="1"/>
  <c r="F2201" i="1"/>
  <c r="F2180" i="1"/>
  <c r="F2179" i="1"/>
  <c r="F2176" i="1"/>
  <c r="F2171" i="1"/>
  <c r="F2170" i="1" s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6" i="1"/>
  <c r="F2155" i="1"/>
  <c r="F2154" i="1"/>
  <c r="F2152" i="1"/>
  <c r="F2151" i="1"/>
  <c r="F2130" i="1"/>
  <c r="F2129" i="1"/>
  <c r="F2126" i="1"/>
  <c r="F2121" i="1"/>
  <c r="F2120" i="1" s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6" i="1"/>
  <c r="F2105" i="1"/>
  <c r="F2104" i="1"/>
  <c r="F2102" i="1"/>
  <c r="F2101" i="1"/>
  <c r="F2080" i="1"/>
  <c r="F2079" i="1"/>
  <c r="F2076" i="1"/>
  <c r="F2071" i="1"/>
  <c r="F2070" i="1" s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6" i="1"/>
  <c r="F2055" i="1"/>
  <c r="F2054" i="1"/>
  <c r="F2052" i="1"/>
  <c r="F2051" i="1"/>
  <c r="F2030" i="1"/>
  <c r="F2029" i="1"/>
  <c r="F2026" i="1"/>
  <c r="F2021" i="1"/>
  <c r="F2020" i="1" s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6" i="1"/>
  <c r="F2005" i="1"/>
  <c r="F2004" i="1"/>
  <c r="F2002" i="1"/>
  <c r="F2001" i="1"/>
  <c r="F1980" i="1"/>
  <c r="F1979" i="1"/>
  <c r="F1976" i="1"/>
  <c r="F1971" i="1"/>
  <c r="F1970" i="1" s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6" i="1"/>
  <c r="F1955" i="1"/>
  <c r="F1954" i="1"/>
  <c r="F1952" i="1"/>
  <c r="F1951" i="1"/>
  <c r="F1930" i="1"/>
  <c r="F1929" i="1"/>
  <c r="F1926" i="1"/>
  <c r="F1921" i="1"/>
  <c r="F1920" i="1" s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6" i="1"/>
  <c r="F1905" i="1"/>
  <c r="F1904" i="1"/>
  <c r="F1902" i="1"/>
  <c r="F1901" i="1"/>
  <c r="F1880" i="1"/>
  <c r="F1879" i="1"/>
  <c r="F1876" i="1"/>
  <c r="F1871" i="1"/>
  <c r="F1870" i="1" s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6" i="1"/>
  <c r="F1855" i="1"/>
  <c r="F1854" i="1"/>
  <c r="F1852" i="1"/>
  <c r="F1851" i="1"/>
  <c r="F1830" i="1"/>
  <c r="F1829" i="1"/>
  <c r="F1826" i="1"/>
  <c r="F1821" i="1"/>
  <c r="F1820" i="1" s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6" i="1"/>
  <c r="F1805" i="1"/>
  <c r="F1804" i="1"/>
  <c r="F1802" i="1"/>
  <c r="F1801" i="1"/>
  <c r="F1780" i="1"/>
  <c r="F1779" i="1"/>
  <c r="F1776" i="1"/>
  <c r="F1771" i="1"/>
  <c r="F1770" i="1" s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6" i="1"/>
  <c r="F1755" i="1"/>
  <c r="F1754" i="1"/>
  <c r="F1752" i="1"/>
  <c r="F1751" i="1"/>
  <c r="F1730" i="1"/>
  <c r="F1729" i="1"/>
  <c r="F1721" i="1"/>
  <c r="F1720" i="1" s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6" i="1"/>
  <c r="F1705" i="1"/>
  <c r="F1704" i="1"/>
  <c r="F1702" i="1"/>
  <c r="F1701" i="1"/>
  <c r="F1680" i="1"/>
  <c r="F1679" i="1"/>
  <c r="F1676" i="1"/>
  <c r="F1671" i="1"/>
  <c r="F1670" i="1" s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6" i="1"/>
  <c r="F1655" i="1"/>
  <c r="F1654" i="1"/>
  <c r="F1652" i="1"/>
  <c r="F1651" i="1"/>
  <c r="F1630" i="1"/>
  <c r="F1629" i="1"/>
  <c r="F1626" i="1"/>
  <c r="F1621" i="1"/>
  <c r="F1620" i="1" s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6" i="1"/>
  <c r="F1605" i="1"/>
  <c r="F1604" i="1"/>
  <c r="F1602" i="1"/>
  <c r="F1601" i="1"/>
  <c r="F1580" i="1"/>
  <c r="F1579" i="1"/>
  <c r="F1576" i="1"/>
  <c r="F1571" i="1"/>
  <c r="F1570" i="1" s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6" i="1"/>
  <c r="F1555" i="1"/>
  <c r="F1554" i="1"/>
  <c r="F1552" i="1"/>
  <c r="F1551" i="1"/>
  <c r="F1530" i="1"/>
  <c r="F1529" i="1"/>
  <c r="F1526" i="1"/>
  <c r="F1521" i="1"/>
  <c r="F1520" i="1" s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6" i="1"/>
  <c r="F1505" i="1"/>
  <c r="F1504" i="1"/>
  <c r="F1502" i="1"/>
  <c r="F1501" i="1"/>
  <c r="F1480" i="1"/>
  <c r="F1479" i="1"/>
  <c r="F1476" i="1"/>
  <c r="F1471" i="1"/>
  <c r="F1470" i="1" s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6" i="1"/>
  <c r="F1455" i="1"/>
  <c r="F1454" i="1"/>
  <c r="F1452" i="1"/>
  <c r="F1451" i="1"/>
  <c r="F1430" i="1"/>
  <c r="F1429" i="1"/>
  <c r="F1426" i="1"/>
  <c r="F1421" i="1"/>
  <c r="F1420" i="1" s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6" i="1"/>
  <c r="F1405" i="1"/>
  <c r="F1404" i="1"/>
  <c r="F1402" i="1"/>
  <c r="F1401" i="1"/>
  <c r="F1380" i="1"/>
  <c r="F1379" i="1"/>
  <c r="F1376" i="1"/>
  <c r="F1371" i="1"/>
  <c r="F1370" i="1" s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6" i="1"/>
  <c r="F1355" i="1"/>
  <c r="F1354" i="1"/>
  <c r="F1352" i="1"/>
  <c r="F1351" i="1"/>
  <c r="F1330" i="1"/>
  <c r="F1329" i="1"/>
  <c r="F1326" i="1"/>
  <c r="F1321" i="1"/>
  <c r="F1320" i="1" s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6" i="1"/>
  <c r="F1305" i="1"/>
  <c r="F1304" i="1"/>
  <c r="F1302" i="1"/>
  <c r="F1301" i="1"/>
  <c r="F1280" i="1"/>
  <c r="F1279" i="1"/>
  <c r="F1276" i="1"/>
  <c r="F1271" i="1"/>
  <c r="F1270" i="1" s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6" i="1"/>
  <c r="F1255" i="1"/>
  <c r="F1254" i="1"/>
  <c r="F1252" i="1"/>
  <c r="F1251" i="1"/>
  <c r="F1230" i="1"/>
  <c r="F1229" i="1"/>
  <c r="F1226" i="1"/>
  <c r="F1221" i="1"/>
  <c r="F1220" i="1" s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6" i="1"/>
  <c r="F1205" i="1"/>
  <c r="F1204" i="1"/>
  <c r="F1202" i="1"/>
  <c r="F1201" i="1"/>
  <c r="F1180" i="1"/>
  <c r="F1179" i="1"/>
  <c r="F1176" i="1"/>
  <c r="F1171" i="1"/>
  <c r="F1170" i="1" s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6" i="1"/>
  <c r="F1155" i="1"/>
  <c r="F1154" i="1"/>
  <c r="F1152" i="1"/>
  <c r="F1151" i="1"/>
  <c r="F1130" i="1"/>
  <c r="F1129" i="1"/>
  <c r="F1126" i="1"/>
  <c r="F1121" i="1"/>
  <c r="F1120" i="1" s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6" i="1"/>
  <c r="F1105" i="1"/>
  <c r="F1104" i="1"/>
  <c r="F1102" i="1"/>
  <c r="F1101" i="1"/>
  <c r="F1080" i="1"/>
  <c r="F1079" i="1"/>
  <c r="F1076" i="1"/>
  <c r="F1071" i="1"/>
  <c r="F1070" i="1" s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6" i="1"/>
  <c r="F1055" i="1"/>
  <c r="F1054" i="1"/>
  <c r="F1052" i="1"/>
  <c r="F1051" i="1"/>
  <c r="F1030" i="1"/>
  <c r="F1029" i="1"/>
  <c r="F1026" i="1"/>
  <c r="F1021" i="1"/>
  <c r="F1020" i="1" s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6" i="1"/>
  <c r="F1005" i="1"/>
  <c r="F1004" i="1"/>
  <c r="F1002" i="1"/>
  <c r="F1001" i="1"/>
  <c r="F980" i="1"/>
  <c r="F979" i="1"/>
  <c r="F976" i="1"/>
  <c r="F971" i="1"/>
  <c r="F970" i="1" s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6" i="1"/>
  <c r="F955" i="1"/>
  <c r="F954" i="1"/>
  <c r="F952" i="1"/>
  <c r="F951" i="1"/>
  <c r="F930" i="1"/>
  <c r="F929" i="1"/>
  <c r="F926" i="1"/>
  <c r="F921" i="1"/>
  <c r="F920" i="1" s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6" i="1"/>
  <c r="F905" i="1"/>
  <c r="F904" i="1"/>
  <c r="F902" i="1"/>
  <c r="F901" i="1"/>
  <c r="F880" i="1"/>
  <c r="F879" i="1"/>
  <c r="F876" i="1"/>
  <c r="F871" i="1"/>
  <c r="F870" i="1" s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6" i="1"/>
  <c r="F855" i="1"/>
  <c r="F854" i="1"/>
  <c r="F852" i="1"/>
  <c r="F851" i="1"/>
  <c r="F830" i="1"/>
  <c r="F829" i="1"/>
  <c r="F826" i="1"/>
  <c r="F821" i="1"/>
  <c r="F820" i="1" s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6" i="1"/>
  <c r="F805" i="1"/>
  <c r="F804" i="1"/>
  <c r="F802" i="1"/>
  <c r="F801" i="1"/>
  <c r="F780" i="1"/>
  <c r="F779" i="1"/>
  <c r="F776" i="1"/>
  <c r="F771" i="1"/>
  <c r="F770" i="1" s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6" i="1"/>
  <c r="F755" i="1"/>
  <c r="F754" i="1"/>
  <c r="F752" i="1"/>
  <c r="F751" i="1"/>
  <c r="F730" i="1"/>
  <c r="F729" i="1"/>
  <c r="F726" i="1"/>
  <c r="F721" i="1"/>
  <c r="F720" i="1" s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6" i="1"/>
  <c r="F705" i="1"/>
  <c r="F704" i="1"/>
  <c r="F702" i="1"/>
  <c r="F701" i="1"/>
  <c r="F680" i="1"/>
  <c r="F679" i="1"/>
  <c r="F676" i="1"/>
  <c r="F671" i="1"/>
  <c r="F670" i="1" s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6" i="1"/>
  <c r="F655" i="1"/>
  <c r="F654" i="1"/>
  <c r="F652" i="1"/>
  <c r="F651" i="1"/>
  <c r="F630" i="1"/>
  <c r="F629" i="1"/>
  <c r="F626" i="1"/>
  <c r="F621" i="1"/>
  <c r="F620" i="1" s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6" i="1"/>
  <c r="F605" i="1"/>
  <c r="F604" i="1"/>
  <c r="F602" i="1"/>
  <c r="F601" i="1"/>
  <c r="F580" i="1"/>
  <c r="F579" i="1"/>
  <c r="F576" i="1"/>
  <c r="F571" i="1"/>
  <c r="F570" i="1" s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6" i="1"/>
  <c r="F555" i="1"/>
  <c r="F554" i="1"/>
  <c r="F552" i="1"/>
  <c r="F551" i="1"/>
  <c r="D475" i="1"/>
  <c r="D470" i="1"/>
  <c r="D457" i="1"/>
  <c r="D453" i="1"/>
  <c r="D450" i="1"/>
  <c r="D425" i="1"/>
  <c r="D420" i="1"/>
  <c r="D407" i="1"/>
  <c r="D403" i="1"/>
  <c r="D400" i="1"/>
  <c r="D375" i="1"/>
  <c r="D370" i="1"/>
  <c r="D357" i="1"/>
  <c r="D353" i="1"/>
  <c r="D350" i="1"/>
  <c r="D325" i="1"/>
  <c r="D320" i="1"/>
  <c r="D307" i="1"/>
  <c r="D303" i="1"/>
  <c r="D300" i="1"/>
  <c r="D275" i="1"/>
  <c r="D270" i="1"/>
  <c r="D253" i="1"/>
  <c r="D250" i="1"/>
  <c r="D225" i="1"/>
  <c r="D220" i="1"/>
  <c r="D200" i="1"/>
  <c r="D207" i="1"/>
  <c r="D203" i="1"/>
  <c r="D175" i="1"/>
  <c r="D170" i="1"/>
  <c r="D157" i="1"/>
  <c r="D153" i="1"/>
  <c r="D150" i="1"/>
  <c r="D125" i="1"/>
  <c r="D120" i="1"/>
  <c r="D107" i="1"/>
  <c r="D103" i="1"/>
  <c r="D100" i="1"/>
  <c r="D75" i="1"/>
  <c r="D70" i="1"/>
  <c r="D57" i="1"/>
  <c r="D53" i="1"/>
  <c r="D50" i="1"/>
  <c r="F1707" i="1" l="1"/>
  <c r="F1700" i="1"/>
  <c r="F1875" i="1"/>
  <c r="F2350" i="1"/>
  <c r="F1703" i="1"/>
  <c r="F1725" i="1"/>
  <c r="F650" i="1"/>
  <c r="F1000" i="1"/>
  <c r="F1400" i="1"/>
  <c r="F2000" i="1"/>
  <c r="F1175" i="1"/>
  <c r="F550" i="1"/>
  <c r="F900" i="1"/>
  <c r="F1850" i="1"/>
  <c r="F2353" i="1"/>
  <c r="F2150" i="1"/>
  <c r="F875" i="1"/>
  <c r="F653" i="1"/>
  <c r="F953" i="1"/>
  <c r="F1403" i="1"/>
  <c r="F1425" i="1"/>
  <c r="F1053" i="1"/>
  <c r="F1275" i="1"/>
  <c r="F1653" i="1"/>
  <c r="F2050" i="1"/>
  <c r="F2103" i="1"/>
  <c r="F2250" i="1"/>
  <c r="F2450" i="1"/>
  <c r="F1150" i="1"/>
  <c r="F1250" i="1"/>
  <c r="F1550" i="1"/>
  <c r="F1625" i="1"/>
  <c r="F2253" i="1"/>
  <c r="F2275" i="1"/>
  <c r="F2300" i="1"/>
  <c r="F853" i="1"/>
  <c r="F675" i="1"/>
  <c r="F1753" i="1"/>
  <c r="F1903" i="1"/>
  <c r="F600" i="1"/>
  <c r="F750" i="1"/>
  <c r="F825" i="1"/>
  <c r="F1050" i="1"/>
  <c r="F1200" i="1"/>
  <c r="F1350" i="1"/>
  <c r="F1553" i="1"/>
  <c r="F2100" i="1"/>
  <c r="F2175" i="1"/>
  <c r="F657" i="1"/>
  <c r="F725" i="1"/>
  <c r="F1125" i="1"/>
  <c r="F1475" i="1"/>
  <c r="F1953" i="1"/>
  <c r="F2225" i="1"/>
  <c r="F2375" i="1"/>
  <c r="F703" i="1"/>
  <c r="F775" i="1"/>
  <c r="F800" i="1"/>
  <c r="F1253" i="1"/>
  <c r="F1300" i="1"/>
  <c r="F1525" i="1"/>
  <c r="F1603" i="1"/>
  <c r="F1650" i="1"/>
  <c r="F1750" i="1"/>
  <c r="F2125" i="1"/>
  <c r="F2153" i="1"/>
  <c r="F2403" i="1"/>
  <c r="F1453" i="1"/>
  <c r="F2475" i="1"/>
  <c r="F2457" i="1"/>
  <c r="F2453" i="1"/>
  <c r="F2425" i="1"/>
  <c r="F2407" i="1"/>
  <c r="F2400" i="1"/>
  <c r="F2357" i="1"/>
  <c r="F2325" i="1"/>
  <c r="F2307" i="1"/>
  <c r="F2303" i="1"/>
  <c r="F2257" i="1"/>
  <c r="F2207" i="1"/>
  <c r="F2203" i="1"/>
  <c r="F2200" i="1"/>
  <c r="F2157" i="1"/>
  <c r="F2107" i="1"/>
  <c r="F2075" i="1"/>
  <c r="F2057" i="1"/>
  <c r="F2053" i="1"/>
  <c r="F2025" i="1"/>
  <c r="F2007" i="1"/>
  <c r="F2003" i="1"/>
  <c r="F1975" i="1"/>
  <c r="F1957" i="1"/>
  <c r="F1950" i="1"/>
  <c r="F1925" i="1"/>
  <c r="F1907" i="1"/>
  <c r="F1900" i="1"/>
  <c r="F1857" i="1"/>
  <c r="F1853" i="1"/>
  <c r="F1825" i="1"/>
  <c r="F1807" i="1"/>
  <c r="F1803" i="1"/>
  <c r="F1800" i="1"/>
  <c r="F1775" i="1"/>
  <c r="F1757" i="1"/>
  <c r="F1675" i="1"/>
  <c r="F1657" i="1"/>
  <c r="F1607" i="1"/>
  <c r="F1600" i="1"/>
  <c r="F1557" i="1"/>
  <c r="F1575" i="1"/>
  <c r="F1507" i="1"/>
  <c r="F1503" i="1"/>
  <c r="F1500" i="1"/>
  <c r="F1457" i="1"/>
  <c r="F1450" i="1"/>
  <c r="F1407" i="1"/>
  <c r="F1375" i="1"/>
  <c r="F1357" i="1"/>
  <c r="F1353" i="1"/>
  <c r="F1307" i="1"/>
  <c r="F1303" i="1"/>
  <c r="F1325" i="1"/>
  <c r="F1257" i="1"/>
  <c r="F1207" i="1"/>
  <c r="F1203" i="1"/>
  <c r="F1225" i="1"/>
  <c r="F1157" i="1"/>
  <c r="F1153" i="1"/>
  <c r="F1107" i="1"/>
  <c r="F1103" i="1"/>
  <c r="F1100" i="1"/>
  <c r="F1075" i="1"/>
  <c r="F1057" i="1"/>
  <c r="F1007" i="1"/>
  <c r="F1025" i="1"/>
  <c r="F1003" i="1"/>
  <c r="F957" i="1"/>
  <c r="F950" i="1"/>
  <c r="F975" i="1"/>
  <c r="F925" i="1"/>
  <c r="F907" i="1"/>
  <c r="F903" i="1"/>
  <c r="F857" i="1"/>
  <c r="F850" i="1"/>
  <c r="F807" i="1"/>
  <c r="F803" i="1"/>
  <c r="F757" i="1"/>
  <c r="F753" i="1"/>
  <c r="F707" i="1"/>
  <c r="F700" i="1"/>
  <c r="F625" i="1"/>
  <c r="F607" i="1"/>
  <c r="F603" i="1"/>
  <c r="F575" i="1"/>
  <c r="F557" i="1"/>
  <c r="F553" i="1"/>
  <c r="F38" i="1"/>
  <c r="D28" i="1"/>
  <c r="F27" i="1"/>
  <c r="F26" i="1"/>
  <c r="F23" i="1"/>
  <c r="F22" i="1"/>
  <c r="F21" i="1"/>
  <c r="F19" i="1"/>
  <c r="F18" i="1"/>
  <c r="F17" i="1"/>
  <c r="F530" i="1"/>
  <c r="F529" i="1"/>
  <c r="F526" i="1"/>
  <c r="F521" i="1"/>
  <c r="F520" i="1" s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2" i="1"/>
  <c r="F501" i="1"/>
  <c r="F480" i="1"/>
  <c r="F479" i="1"/>
  <c r="F476" i="1"/>
  <c r="F471" i="1"/>
  <c r="F470" i="1" s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6" i="1"/>
  <c r="F455" i="1"/>
  <c r="F454" i="1"/>
  <c r="F452" i="1"/>
  <c r="F451" i="1"/>
  <c r="F430" i="1"/>
  <c r="F429" i="1"/>
  <c r="F426" i="1"/>
  <c r="F421" i="1"/>
  <c r="F420" i="1" s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6" i="1"/>
  <c r="F405" i="1"/>
  <c r="F404" i="1"/>
  <c r="F402" i="1"/>
  <c r="F401" i="1"/>
  <c r="F380" i="1"/>
  <c r="F379" i="1"/>
  <c r="F376" i="1"/>
  <c r="F371" i="1"/>
  <c r="F370" i="1" s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6" i="1"/>
  <c r="F355" i="1"/>
  <c r="F354" i="1"/>
  <c r="F352" i="1"/>
  <c r="F351" i="1"/>
  <c r="F330" i="1"/>
  <c r="F329" i="1"/>
  <c r="F326" i="1"/>
  <c r="F321" i="1"/>
  <c r="F320" i="1" s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6" i="1"/>
  <c r="F305" i="1"/>
  <c r="F304" i="1"/>
  <c r="F302" i="1"/>
  <c r="F301" i="1"/>
  <c r="F280" i="1"/>
  <c r="F279" i="1"/>
  <c r="F276" i="1"/>
  <c r="F271" i="1"/>
  <c r="F270" i="1" s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6" i="1"/>
  <c r="F255" i="1"/>
  <c r="F254" i="1"/>
  <c r="F252" i="1"/>
  <c r="F251" i="1"/>
  <c r="F230" i="1"/>
  <c r="F229" i="1"/>
  <c r="F226" i="1"/>
  <c r="F221" i="1"/>
  <c r="F220" i="1" s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2" i="1"/>
  <c r="F201" i="1"/>
  <c r="F180" i="1"/>
  <c r="F179" i="1"/>
  <c r="F176" i="1"/>
  <c r="F171" i="1"/>
  <c r="F170" i="1" s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2" i="1"/>
  <c r="F151" i="1"/>
  <c r="F130" i="1"/>
  <c r="F129" i="1"/>
  <c r="F126" i="1"/>
  <c r="F121" i="1"/>
  <c r="F120" i="1" s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4" i="1"/>
  <c r="F102" i="1"/>
  <c r="F101" i="1"/>
  <c r="F80" i="1"/>
  <c r="F71" i="1"/>
  <c r="F70" i="1" s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2" i="1"/>
  <c r="F51" i="1"/>
  <c r="F1133" i="1" l="1"/>
  <c r="E28" i="16" s="1"/>
  <c r="F28" i="16" s="1"/>
  <c r="F1483" i="1"/>
  <c r="E35" i="16" s="1"/>
  <c r="F35" i="16" s="1"/>
  <c r="F1683" i="1"/>
  <c r="F2133" i="1"/>
  <c r="F1083" i="1"/>
  <c r="E27" i="16" s="1"/>
  <c r="F27" i="16" s="1"/>
  <c r="F2333" i="1"/>
  <c r="E52" i="16" s="1"/>
  <c r="F52" i="16" s="1"/>
  <c r="F1583" i="1"/>
  <c r="E37" i="16" s="1"/>
  <c r="F37" i="16" s="1"/>
  <c r="F683" i="1"/>
  <c r="E19" i="16" s="1"/>
  <c r="F19" i="16" s="1"/>
  <c r="F1533" i="1"/>
  <c r="E36" i="16" s="1"/>
  <c r="F36" i="16" s="1"/>
  <c r="F1983" i="1"/>
  <c r="E45" i="16" s="1"/>
  <c r="F45" i="16" s="1"/>
  <c r="F1383" i="1"/>
  <c r="E33" i="16" s="1"/>
  <c r="F33" i="16" s="1"/>
  <c r="F783" i="1"/>
  <c r="E21" i="16" s="1"/>
  <c r="F21" i="16" s="1"/>
  <c r="F1183" i="1"/>
  <c r="F2083" i="1"/>
  <c r="E47" i="16" s="1"/>
  <c r="F47" i="16" s="1"/>
  <c r="F933" i="1"/>
  <c r="E24" i="16" s="1"/>
  <c r="F24" i="16" s="1"/>
  <c r="F1433" i="1"/>
  <c r="F883" i="1"/>
  <c r="E23" i="16" s="1"/>
  <c r="F23" i="16" s="1"/>
  <c r="F1633" i="1"/>
  <c r="E38" i="16" s="1"/>
  <c r="F38" i="16" s="1"/>
  <c r="F1933" i="1"/>
  <c r="E44" i="16" s="1"/>
  <c r="F44" i="16" s="1"/>
  <c r="F1783" i="1"/>
  <c r="F1333" i="1"/>
  <c r="E32" i="16" s="1"/>
  <c r="F32" i="16" s="1"/>
  <c r="F1233" i="1"/>
  <c r="F633" i="1"/>
  <c r="E18" i="16" s="1"/>
  <c r="F18" i="16" s="1"/>
  <c r="F2483" i="1"/>
  <c r="E55" i="16" s="1"/>
  <c r="F55" i="16" s="1"/>
  <c r="F2183" i="1"/>
  <c r="E49" i="16" s="1"/>
  <c r="F49" i="16" s="1"/>
  <c r="F583" i="1"/>
  <c r="E17" i="16" s="1"/>
  <c r="F17" i="16" s="1"/>
  <c r="F1033" i="1"/>
  <c r="E26" i="16" s="1"/>
  <c r="F26" i="16" s="1"/>
  <c r="F2383" i="1"/>
  <c r="F2283" i="1"/>
  <c r="E51" i="16" s="1"/>
  <c r="F51" i="16" s="1"/>
  <c r="F733" i="1"/>
  <c r="E20" i="16" s="1"/>
  <c r="F20" i="16" s="1"/>
  <c r="F983" i="1"/>
  <c r="E25" i="16" s="1"/>
  <c r="F25" i="16" s="1"/>
  <c r="F1833" i="1"/>
  <c r="E42" i="16" s="1"/>
  <c r="F42" i="16" s="1"/>
  <c r="F2233" i="1"/>
  <c r="E50" i="16" s="1"/>
  <c r="F50" i="16" s="1"/>
  <c r="F2433" i="1"/>
  <c r="E54" i="16" s="1"/>
  <c r="F54" i="16" s="1"/>
  <c r="F833" i="1"/>
  <c r="E22" i="16" s="1"/>
  <c r="F22" i="16" s="1"/>
  <c r="F1283" i="1"/>
  <c r="E31" i="16" s="1"/>
  <c r="F31" i="16" s="1"/>
  <c r="F1883" i="1"/>
  <c r="E43" i="16" s="1"/>
  <c r="F43" i="16" s="1"/>
  <c r="F2033" i="1"/>
  <c r="E46" i="16" s="1"/>
  <c r="F46" i="16" s="1"/>
  <c r="F1733" i="1"/>
  <c r="E40" i="16" s="1"/>
  <c r="F40" i="16" s="1"/>
  <c r="E53" i="16"/>
  <c r="F53" i="16" s="1"/>
  <c r="F100" i="1"/>
  <c r="E30" i="16"/>
  <c r="F30" i="16" s="1"/>
  <c r="E34" i="16"/>
  <c r="F34" i="16" s="1"/>
  <c r="F403" i="1"/>
  <c r="F450" i="1"/>
  <c r="F50" i="1"/>
  <c r="F250" i="1"/>
  <c r="F525" i="1"/>
  <c r="F57" i="1"/>
  <c r="F75" i="1"/>
  <c r="F107" i="1"/>
  <c r="F203" i="1"/>
  <c r="F275" i="1"/>
  <c r="E39" i="16"/>
  <c r="F39" i="16" s="1"/>
  <c r="E41" i="16"/>
  <c r="F41" i="16" s="1"/>
  <c r="E48" i="16"/>
  <c r="F48" i="16" s="1"/>
  <c r="F53" i="1"/>
  <c r="F103" i="1"/>
  <c r="F125" i="1"/>
  <c r="F200" i="1"/>
  <c r="F400" i="1"/>
  <c r="F453" i="1"/>
  <c r="E29" i="16"/>
  <c r="F29" i="16" s="1"/>
  <c r="F507" i="1"/>
  <c r="F503" i="1"/>
  <c r="F500" i="1"/>
  <c r="F475" i="1"/>
  <c r="F457" i="1"/>
  <c r="F407" i="1"/>
  <c r="F257" i="1"/>
  <c r="F225" i="1"/>
  <c r="F207" i="1"/>
  <c r="F157" i="1"/>
  <c r="F425" i="1"/>
  <c r="F357" i="1"/>
  <c r="F375" i="1"/>
  <c r="F307" i="1"/>
  <c r="D8" i="1"/>
  <c r="D33" i="1"/>
  <c r="F9" i="1"/>
  <c r="F29" i="1"/>
  <c r="F28" i="1" s="1"/>
  <c r="F253" i="1"/>
  <c r="D11" i="1"/>
  <c r="F16" i="1"/>
  <c r="F24" i="1"/>
  <c r="F20" i="1"/>
  <c r="D15" i="1"/>
  <c r="F25" i="1"/>
  <c r="F350" i="1"/>
  <c r="F303" i="1"/>
  <c r="F175" i="1"/>
  <c r="F300" i="1"/>
  <c r="F325" i="1"/>
  <c r="F153" i="1"/>
  <c r="F353" i="1"/>
  <c r="F150" i="1"/>
  <c r="F233" i="1" l="1"/>
  <c r="E10" i="16" s="1"/>
  <c r="F10" i="16" s="1"/>
  <c r="F533" i="1"/>
  <c r="E16" i="16" s="1"/>
  <c r="F16" i="16" s="1"/>
  <c r="F183" i="1"/>
  <c r="E9" i="16" s="1"/>
  <c r="F9" i="16" s="1"/>
  <c r="F333" i="1"/>
  <c r="F83" i="1"/>
  <c r="E7" i="16" s="1"/>
  <c r="F7" i="16" s="1"/>
  <c r="F433" i="1"/>
  <c r="E14" i="16" s="1"/>
  <c r="F14" i="16" s="1"/>
  <c r="F133" i="1"/>
  <c r="E8" i="16" s="1"/>
  <c r="F8" i="16" s="1"/>
  <c r="F383" i="1"/>
  <c r="E13" i="16" s="1"/>
  <c r="F13" i="16" s="1"/>
  <c r="F283" i="1"/>
  <c r="E11" i="16" s="1"/>
  <c r="F11" i="16" s="1"/>
  <c r="F483" i="1"/>
  <c r="E15" i="16" s="1"/>
  <c r="F15" i="16" s="1"/>
  <c r="F15" i="1"/>
  <c r="E12" i="16"/>
  <c r="F12" i="16" s="1"/>
  <c r="F57" i="16" l="1"/>
  <c r="F58" i="16" s="1"/>
  <c r="F59" i="16" s="1"/>
  <c r="F13" i="1"/>
  <c r="F12" i="1" l="1"/>
  <c r="F37" i="1" l="1"/>
  <c r="F34" i="1"/>
  <c r="F14" i="1"/>
  <c r="F11" i="1" s="1"/>
  <c r="F10" i="1"/>
  <c r="F8" i="1" s="1"/>
  <c r="F33" i="1" l="1"/>
  <c r="F41" i="1" s="1"/>
</calcChain>
</file>

<file path=xl/sharedStrings.xml><?xml version="1.0" encoding="utf-8"?>
<sst xmlns="http://schemas.openxmlformats.org/spreadsheetml/2006/main" count="4689" uniqueCount="281">
  <si>
    <t>ITEM</t>
  </si>
  <si>
    <t>DESCRIPCION</t>
  </si>
  <si>
    <t>UNIDAD</t>
  </si>
  <si>
    <t>CANTIDAD</t>
  </si>
  <si>
    <t>PRECIO UNITARIO</t>
  </si>
  <si>
    <t>PRECIO TOTAL</t>
  </si>
  <si>
    <t>Estudios y Especificaciones Técnicas.</t>
  </si>
  <si>
    <t>gl</t>
  </si>
  <si>
    <t>c/u</t>
  </si>
  <si>
    <t>MONTAJES, PRUEBAS  Y PUESTA EN SERVICIO</t>
  </si>
  <si>
    <t>Puesta en servicio</t>
  </si>
  <si>
    <t>Cantidad</t>
  </si>
  <si>
    <t>Impuesto al Valor Agregado (IVA)</t>
  </si>
  <si>
    <t>Pantallas led Doble</t>
  </si>
  <si>
    <t>Pantallas led Simple</t>
  </si>
  <si>
    <t>Dispositivo Móvil</t>
  </si>
  <si>
    <t>FORMULARIO DE PRECIOS</t>
  </si>
  <si>
    <t>METRO S.A.</t>
  </si>
  <si>
    <t>ESTUDIOS E INGENIERÍA DE DETALLE</t>
  </si>
  <si>
    <t xml:space="preserve">WS-C2960+24TC-L </t>
  </si>
  <si>
    <t>Switch L2 de Acceso para Pantallas</t>
  </si>
  <si>
    <t>CON-SNTP-C2960</t>
  </si>
  <si>
    <t>SMARTNET 8X5XNBD Catalyst2960 (3 años)</t>
  </si>
  <si>
    <t>Bandeja Rack</t>
  </si>
  <si>
    <t>Bandeja Rackeable cuatro Puntas Ranurada</t>
  </si>
  <si>
    <t xml:space="preserve">Patch Pannel </t>
  </si>
  <si>
    <t>Patch Pannel FTP modulares de 24 sockets</t>
  </si>
  <si>
    <t>Módulos FTP</t>
  </si>
  <si>
    <t>Módulos FTP Categoria 6</t>
  </si>
  <si>
    <t>Patch Cords</t>
  </si>
  <si>
    <t>Patch Cords FTP Categoria 6</t>
  </si>
  <si>
    <t>Ordenadores</t>
  </si>
  <si>
    <t>Ordenadores 1 UR Cableado estructurado</t>
  </si>
  <si>
    <t>Racks</t>
  </si>
  <si>
    <t>Racks 15 U</t>
  </si>
  <si>
    <t>Extensores de Protocolo</t>
  </si>
  <si>
    <t>Extensores Ethernet xDSL Blackbox</t>
  </si>
  <si>
    <t>Puntos de red FTP Cat 6</t>
  </si>
  <si>
    <t>Puntos de red, medición y certificación de cableado estructurado FTP CAT 6</t>
  </si>
  <si>
    <t>PDU de 19" 220V 16A</t>
  </si>
  <si>
    <t>TOTAL PRECIO</t>
  </si>
  <si>
    <t>NOMBRE DEL PROPONENTE</t>
  </si>
  <si>
    <t>FECHA</t>
  </si>
  <si>
    <t>FIRMA Y TIMBRE</t>
  </si>
  <si>
    <t>SUMINISTRO ELÉCTRICO</t>
  </si>
  <si>
    <t>Componentes e insumos de las obras eléctricas</t>
  </si>
  <si>
    <t>SUMINISTRO REDES</t>
  </si>
  <si>
    <t>SUMINISTRO PANTALLAS</t>
  </si>
  <si>
    <t xml:space="preserve">UPS 2000 KVA APC </t>
  </si>
  <si>
    <t>UPS [OPCIONAL]</t>
  </si>
  <si>
    <t>Programación y Pruebas Sistema Integrado</t>
  </si>
  <si>
    <t>SO</t>
  </si>
  <si>
    <t>ESTACIÓN</t>
  </si>
  <si>
    <t>Valor UF Neto</t>
  </si>
  <si>
    <t>PROYECTO SUMINISTRO PANTALLAS DE ACCESO EN ESTACIONES DE METRO DE SANTIAGO</t>
  </si>
  <si>
    <t>SP</t>
  </si>
  <si>
    <t>PJ</t>
  </si>
  <si>
    <t>SAN PABLO L1</t>
  </si>
  <si>
    <t>PAJARITOS</t>
  </si>
  <si>
    <t>ECUADOR</t>
  </si>
  <si>
    <t>EC</t>
  </si>
  <si>
    <t>AH</t>
  </si>
  <si>
    <t>SAN ALBERTO HURTADO</t>
  </si>
  <si>
    <t>UNIVERSIDAD DE SANTIAGO</t>
  </si>
  <si>
    <t>US</t>
  </si>
  <si>
    <t>EL</t>
  </si>
  <si>
    <t>ESTACIÓN CENTRAL</t>
  </si>
  <si>
    <t>LA</t>
  </si>
  <si>
    <t>UNIÓN LATINOAMERICANA</t>
  </si>
  <si>
    <t>RP</t>
  </si>
  <si>
    <t>REPÚBLICA</t>
  </si>
  <si>
    <t>BA</t>
  </si>
  <si>
    <t>BAQUEDANO L1</t>
  </si>
  <si>
    <t>SA</t>
  </si>
  <si>
    <t>SALVADOR</t>
  </si>
  <si>
    <t>MM</t>
  </si>
  <si>
    <t>MANUEL MONTT</t>
  </si>
  <si>
    <t>PV</t>
  </si>
  <si>
    <t>PEDRO DE VALDIVIA</t>
  </si>
  <si>
    <t>LE</t>
  </si>
  <si>
    <t>LOS LEONES</t>
  </si>
  <si>
    <t>TB</t>
  </si>
  <si>
    <t>TOBALABA L1</t>
  </si>
  <si>
    <t>GO</t>
  </si>
  <si>
    <t>EL GOLF</t>
  </si>
  <si>
    <t>AL</t>
  </si>
  <si>
    <t>ALCÁNTARA</t>
  </si>
  <si>
    <t>MQ</t>
  </si>
  <si>
    <t>MANQUEHUE</t>
  </si>
  <si>
    <t>LD</t>
  </si>
  <si>
    <t>LOS DOMINICOS</t>
  </si>
  <si>
    <t>LO</t>
  </si>
  <si>
    <t>LO OVALLE</t>
  </si>
  <si>
    <t>SM</t>
  </si>
  <si>
    <t>SAN MIGUEL</t>
  </si>
  <si>
    <t>EL LLANO</t>
  </si>
  <si>
    <t>LL</t>
  </si>
  <si>
    <t>RONDIZONNI</t>
  </si>
  <si>
    <t>RO</t>
  </si>
  <si>
    <t>PQ</t>
  </si>
  <si>
    <t>PARQUE O'HIGGINS</t>
  </si>
  <si>
    <t>TO</t>
  </si>
  <si>
    <t>TOESCA</t>
  </si>
  <si>
    <t>PT</t>
  </si>
  <si>
    <t>PATRONATO</t>
  </si>
  <si>
    <t>EI</t>
  </si>
  <si>
    <t>EINSTEIN</t>
  </si>
  <si>
    <t>ZA</t>
  </si>
  <si>
    <t>ZAPADORES</t>
  </si>
  <si>
    <t>VN</t>
  </si>
  <si>
    <t>VESPUCIO NORTE</t>
  </si>
  <si>
    <t>TL</t>
  </si>
  <si>
    <t>TOBALABA L4</t>
  </si>
  <si>
    <t>MC</t>
  </si>
  <si>
    <t>MACUL</t>
  </si>
  <si>
    <t>EG</t>
  </si>
  <si>
    <t>PLAZA EGAÑA</t>
  </si>
  <si>
    <t>RG</t>
  </si>
  <si>
    <t>ROTONDA GRECIA</t>
  </si>
  <si>
    <t>VM</t>
  </si>
  <si>
    <t>VICUÑA MACKENNA L4</t>
  </si>
  <si>
    <t>BI</t>
  </si>
  <si>
    <t>FRANCISCO BILBAO</t>
  </si>
  <si>
    <t>EA</t>
  </si>
  <si>
    <t>ELISA CORREA</t>
  </si>
  <si>
    <t>ME</t>
  </si>
  <si>
    <t>LAS MERCEDES</t>
  </si>
  <si>
    <t>PI</t>
  </si>
  <si>
    <t>PROTECTORA DE LA INFANCIA</t>
  </si>
  <si>
    <t>SR</t>
  </si>
  <si>
    <t>SANTA ROSA</t>
  </si>
  <si>
    <t>SAN PABLO L5</t>
  </si>
  <si>
    <t>LS</t>
  </si>
  <si>
    <t>LAGUNA SUR</t>
  </si>
  <si>
    <t>IR</t>
  </si>
  <si>
    <t>IRARRÁZABAL</t>
  </si>
  <si>
    <t>PB</t>
  </si>
  <si>
    <t>PARQUE BUSTAMANTE</t>
  </si>
  <si>
    <t>SJ</t>
  </si>
  <si>
    <t>SAN JOAQUÍN</t>
  </si>
  <si>
    <t>UN</t>
  </si>
  <si>
    <t>ÑUBLE</t>
  </si>
  <si>
    <t>SI</t>
  </si>
  <si>
    <t>SANTA ISABEL</t>
  </si>
  <si>
    <t>RC</t>
  </si>
  <si>
    <t>RICARDO CUMMING</t>
  </si>
  <si>
    <t>GL</t>
  </si>
  <si>
    <t>GRUTA LOURDES</t>
  </si>
  <si>
    <t>BE</t>
  </si>
  <si>
    <t>BELLAS ARTES</t>
  </si>
  <si>
    <t>AG</t>
  </si>
  <si>
    <t>CAMINO AGRÍCOLA</t>
  </si>
  <si>
    <t>RESUMEN</t>
  </si>
  <si>
    <t>San Pablo L1</t>
  </si>
  <si>
    <t>Pajaritos</t>
  </si>
  <si>
    <t>Ecuador</t>
  </si>
  <si>
    <t>San Alberto Hurtado</t>
  </si>
  <si>
    <t>Universidad de Santiago</t>
  </si>
  <si>
    <t>Estación Central</t>
  </si>
  <si>
    <t>Unión Latinoamericana</t>
  </si>
  <si>
    <t>República</t>
  </si>
  <si>
    <t>Baquedano L1</t>
  </si>
  <si>
    <t>Salvador</t>
  </si>
  <si>
    <t>Manuel Montt</t>
  </si>
  <si>
    <t>Pedro de Valdivia</t>
  </si>
  <si>
    <t>Los Leones</t>
  </si>
  <si>
    <t>Tobalaba</t>
  </si>
  <si>
    <t>El Golf</t>
  </si>
  <si>
    <t>Alcántara</t>
  </si>
  <si>
    <t>Manquehue</t>
  </si>
  <si>
    <t>Los Dominicos</t>
  </si>
  <si>
    <t>Lo Ovalle</t>
  </si>
  <si>
    <t>San Miguel</t>
  </si>
  <si>
    <t>El Llano</t>
  </si>
  <si>
    <t>Rondizonni</t>
  </si>
  <si>
    <t>Parque O'Higgins</t>
  </si>
  <si>
    <t>Toesca</t>
  </si>
  <si>
    <t>Patronato</t>
  </si>
  <si>
    <t>Einstein</t>
  </si>
  <si>
    <t>Zapadores</t>
  </si>
  <si>
    <t>AV</t>
  </si>
  <si>
    <t>Vespucio Norte</t>
  </si>
  <si>
    <t>Tobalaba L4</t>
  </si>
  <si>
    <t>Macul</t>
  </si>
  <si>
    <t>Plaza Egaña</t>
  </si>
  <si>
    <t>Rotonda Grecia</t>
  </si>
  <si>
    <t>Vicuña Mackenna</t>
  </si>
  <si>
    <t>Francisco Bilbao</t>
  </si>
  <si>
    <t>Elisa Correa</t>
  </si>
  <si>
    <t>Las Mercedes</t>
  </si>
  <si>
    <t>Protectora de la Infancia</t>
  </si>
  <si>
    <t>Santa Rosa</t>
  </si>
  <si>
    <t>San Pablo L5</t>
  </si>
  <si>
    <t>Laguna Sur</t>
  </si>
  <si>
    <t>Irarrázaval</t>
  </si>
  <si>
    <t>Parque Bustamante</t>
  </si>
  <si>
    <t>San Joaquín</t>
  </si>
  <si>
    <t>ÑU</t>
  </si>
  <si>
    <t>Ñuble</t>
  </si>
  <si>
    <t>Santa Isabel</t>
  </si>
  <si>
    <t>Cumming</t>
  </si>
  <si>
    <t>Gruta de Lourdes</t>
  </si>
  <si>
    <t>Bellas Artes</t>
  </si>
  <si>
    <t>Camino Agrícola</t>
  </si>
  <si>
    <t>Global</t>
  </si>
  <si>
    <t>VARIOS</t>
  </si>
  <si>
    <t>NO APLICA</t>
  </si>
  <si>
    <t>DOCUMENTACIÓN</t>
  </si>
  <si>
    <t>CAPACITACIÓN</t>
  </si>
  <si>
    <t>UBICACIÓN</t>
  </si>
  <si>
    <t>DESCRIPCIÓN</t>
  </si>
  <si>
    <t>REPUESTOS PANTALLAS</t>
  </si>
  <si>
    <t>REPUESTOS REDES</t>
  </si>
  <si>
    <t>NOTA: ESTE RESUMEN NO INCLUYE FORMULARIO "VARIOS" QUE ESTÁ AL FINAL DE ESTA HOJA EXCEL</t>
  </si>
  <si>
    <t>Montaje pantallas</t>
  </si>
  <si>
    <t>Montaje redes</t>
  </si>
  <si>
    <t>Montaje eléctrico</t>
  </si>
  <si>
    <t>Documentación y Planos As-Built</t>
  </si>
  <si>
    <t>Documentación (Programa trabajo, planos y documentos de fabricación, procedimientos trabajo, montaje, protocolo pruebas, manuales operación y mantenimiento)</t>
  </si>
  <si>
    <t>SUMINISTRO LICENCIAS Y SOFTWARE</t>
  </si>
  <si>
    <t>Licencias y software</t>
  </si>
  <si>
    <t>Capacitación</t>
  </si>
  <si>
    <t>ASISTENCIA TÉCNICA</t>
  </si>
  <si>
    <t>Asistencia Técnica</t>
  </si>
  <si>
    <t>FERRETERÍA</t>
  </si>
  <si>
    <t>Soporte</t>
  </si>
  <si>
    <t>Canalización</t>
  </si>
  <si>
    <t>Art. 1                  Cronograma de Licitación</t>
  </si>
  <si>
    <t>Las fechas para las diferentes etapas de la presente Licitación son las siguientes:</t>
  </si>
  <si>
    <t>PUBLICACIÓN</t>
  </si>
  <si>
    <t>DIA</t>
  </si>
  <si>
    <t>: Domingo, 09.10.2016</t>
  </si>
  <si>
    <t>Diario El Mercurio</t>
  </si>
  <si>
    <t>DESCARGA DE BASES E INSCRIPCIÓN</t>
  </si>
  <si>
    <t>DÍA</t>
  </si>
  <si>
    <t>(www.metrosantiago.cl/licitaciones)</t>
  </si>
  <si>
    <t>Solo podrán participar aquellos Proponentes que se inscriban en el portal www.metrosantiago.cl/licitaciones y asistan a la Charla Explicativa y visita terreno.</t>
  </si>
  <si>
    <t>CHARLA EXPLICATIVA Y VISITA A TERRENO OBLIGATORIA</t>
  </si>
  <si>
    <t>HORARIO</t>
  </si>
  <si>
    <t>: 10:00 horas</t>
  </si>
  <si>
    <t>LUGAR</t>
  </si>
  <si>
    <t>: Hall Central, Edificio Metro, ubicado en Alameda N° 1414, Piso 1</t>
  </si>
  <si>
    <t>Contacto</t>
  </si>
  <si>
    <t>: Guillermo Zumaran, y Jeannette Peña o Héctor Monsalve</t>
  </si>
  <si>
    <t>RECEPCIÓN DE CONSULTAS</t>
  </si>
  <si>
    <t>: Hasta el 04.11.2016</t>
  </si>
  <si>
    <t>: Hasta las 18:00 horas.</t>
  </si>
  <si>
    <t xml:space="preserve">Enviar a correos electrónicos: Jeannette Peña, mail: jpenam@metro.cl y Héctor Monsalve, mail: hmonsalve@metro.cl </t>
  </si>
  <si>
    <t>RESPUESTAS DE CONSULTAS</t>
  </si>
  <si>
    <t xml:space="preserve">Vía correo electrónico a todos los Participantes y a través del portal de licitación de Metro www.metrosantiago.cl/licitaciones. </t>
  </si>
  <si>
    <t>RECEPCIÓN DE OFERTAS (Sobre oferta técnica y sobre oferta económica)</t>
  </si>
  <si>
    <t>: 30.11.2016</t>
  </si>
  <si>
    <t>: Hasta las 13:00 horas.</t>
  </si>
  <si>
    <t>: Subgerencia de Abastecimiento, 2° piso Edificio CCA.</t>
  </si>
  <si>
    <t>DIRECCIÓN</t>
  </si>
  <si>
    <t>: Av. Libertador Bernardo O’Higgins Nº 1414, Santiago.</t>
  </si>
  <si>
    <t>CONTACTO</t>
  </si>
  <si>
    <t>: sr(a) Jeannette Peña y/o Héctor Monsalve</t>
  </si>
  <si>
    <t>APERTURA DE OFERTAS TÉCNICAS</t>
  </si>
  <si>
    <t>HORA</t>
  </si>
  <si>
    <t>: 15:00 horas</t>
  </si>
  <si>
    <t>PRUEBA TECNICA DE COMPATIBILIDAD  </t>
  </si>
  <si>
    <t>DÍA Y HORA</t>
  </si>
  <si>
    <t>: Será acordada con cada uno de los proponentes que presenten su oferta técnica y económica.</t>
  </si>
  <si>
    <t>: Oficinas Centrales de Metro S.A.</t>
  </si>
  <si>
    <t> Se sugiere incorporar esta Etapa en el artículo 13 de estas Bases y regular el escenario en que la prueba técnica arroje que es incompatible</t>
  </si>
  <si>
    <t> Se incorporó en el art. 13.  Será un sola prueba técnica, los Proponentes que no la pasen, quedan descalificados.</t>
  </si>
  <si>
    <t xml:space="preserve">: Hasta el 17.10.2016 </t>
  </si>
  <si>
    <t>: miércoles 20.10.2016</t>
  </si>
  <si>
    <t>: 21.11.2016</t>
  </si>
  <si>
    <t>Documentación</t>
  </si>
  <si>
    <t>Capacitación-Repuestos</t>
  </si>
  <si>
    <t>P. Unitario (UF)</t>
  </si>
  <si>
    <t>Valor Total (UF)</t>
  </si>
  <si>
    <t>Total Precios  Para Pantallas de Acceso a Estaciones (UF)</t>
  </si>
  <si>
    <t>Sub Total Precios</t>
  </si>
  <si>
    <t>FORMULARIO N° 1</t>
  </si>
  <si>
    <t>LICITACION PUBLICA SUMINISTRO, MONTAJE Y PUESTA EN SERVICIO DE PANTALLAS INFORMATIVAS LED PARA ACCESO DE ESTACIONES DE METRO DE SANTIAGO, FASE II</t>
  </si>
  <si>
    <t>FORMULARIO N° 2</t>
  </si>
  <si>
    <t>PRECIOS DETALLADOS DE CADA ESTACION (VALORES A SUMA ALZADA)</t>
  </si>
  <si>
    <t>RESUMEN OFERTA ECONOMICA A SUMA ALZADA (VALORES POR ESTACIONES)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</si>
</sst>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"/>
    <numFmt numFmtId="166" formatCode="0.0%"/>
    <numFmt numFmtId="167" formatCode="#,##0.0"/>
  </numFmts>
  <fonts count="1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b/>
      <sz val="8"/>
      <color rgb="FF0000FF"/>
      <name val="Calibri Light"/>
      <family val="2"/>
      <scheme val="maj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9" fontId="6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/>
    <xf numFmtId="0" fontId="6" fillId="0" borderId="2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167" fontId="7" fillId="0" borderId="2" xfId="0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2" xfId="1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vertical="center"/>
    </xf>
    <xf numFmtId="0" fontId="3" fillId="0" borderId="0" xfId="0" applyFont="1"/>
    <xf numFmtId="166" fontId="7" fillId="0" borderId="0" xfId="2" applyNumberFormat="1" applyFont="1" applyFill="1"/>
    <xf numFmtId="0" fontId="7" fillId="0" borderId="0" xfId="0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9" fontId="7" fillId="0" borderId="0" xfId="0" applyNumberFormat="1" applyFont="1" applyFill="1"/>
    <xf numFmtId="0" fontId="8" fillId="0" borderId="0" xfId="0" applyFont="1" applyAlignment="1">
      <alignment horizontal="center" vertic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shrinkToFit="1"/>
    </xf>
    <xf numFmtId="164" fontId="4" fillId="3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shrinkToFit="1"/>
    </xf>
    <xf numFmtId="1" fontId="7" fillId="0" borderId="0" xfId="0" applyNumberFormat="1" applyFont="1" applyFill="1"/>
    <xf numFmtId="0" fontId="7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Alignment="1"/>
    <xf numFmtId="0" fontId="6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Fill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2" fontId="7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Normal" xfId="0" builtinId="0"/>
    <cellStyle name="Normal_Resumen consolidado" xfId="1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3" sqref="A3:F3"/>
    </sheetView>
  </sheetViews>
  <sheetFormatPr baseColWidth="10" defaultRowHeight="11.25"/>
  <cols>
    <col min="1" max="1" width="10.5703125" style="16" customWidth="1"/>
    <col min="2" max="2" width="26.7109375" style="16" customWidth="1"/>
    <col min="3" max="3" width="8.140625" style="16" bestFit="1" customWidth="1"/>
    <col min="4" max="4" width="7.42578125" style="26" customWidth="1"/>
    <col min="5" max="5" width="11.42578125" style="16" customWidth="1"/>
    <col min="6" max="6" width="14.85546875" style="16" customWidth="1"/>
    <col min="7" max="7" width="9.140625" style="16" bestFit="1" customWidth="1"/>
    <col min="8" max="8" width="14.7109375" style="28" customWidth="1"/>
    <col min="9" max="9" width="8.85546875" style="21" bestFit="1" customWidth="1"/>
    <col min="10" max="10" width="4.5703125" style="16" bestFit="1" customWidth="1"/>
    <col min="11" max="11" width="12.42578125" style="16" customWidth="1"/>
    <col min="12" max="12" width="8.85546875" style="29" bestFit="1" customWidth="1"/>
    <col min="13" max="13" width="9" style="30" customWidth="1"/>
    <col min="14" max="14" width="14.7109375" style="28" bestFit="1" customWidth="1"/>
    <col min="15" max="16384" width="11.42578125" style="16"/>
  </cols>
  <sheetData>
    <row r="1" spans="1:14" ht="12">
      <c r="A1" s="75" t="s">
        <v>276</v>
      </c>
      <c r="B1" s="75"/>
      <c r="C1" s="75"/>
      <c r="D1" s="75"/>
      <c r="E1" s="75"/>
      <c r="F1" s="75"/>
    </row>
    <row r="2" spans="1:14" s="1" customFormat="1" ht="12">
      <c r="A2" s="76" t="s">
        <v>280</v>
      </c>
      <c r="B2" s="76"/>
      <c r="C2" s="76"/>
      <c r="D2" s="76"/>
      <c r="E2" s="76"/>
      <c r="F2" s="76"/>
      <c r="I2" s="2"/>
      <c r="K2" s="3"/>
      <c r="L2" s="4"/>
      <c r="M2" s="5"/>
    </row>
    <row r="3" spans="1:14" s="1" customFormat="1" ht="32.25" customHeight="1">
      <c r="A3" s="77" t="s">
        <v>277</v>
      </c>
      <c r="B3" s="77"/>
      <c r="C3" s="77"/>
      <c r="D3" s="77"/>
      <c r="E3" s="77"/>
      <c r="F3" s="77"/>
      <c r="G3" s="7"/>
      <c r="H3" s="7"/>
      <c r="I3" s="7"/>
      <c r="J3" s="7"/>
      <c r="K3" s="7"/>
      <c r="L3" s="7"/>
      <c r="M3" s="7"/>
      <c r="N3" s="7"/>
    </row>
    <row r="4" spans="1:14" s="10" customFormat="1" ht="12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0" customFormat="1" ht="15" customHeight="1">
      <c r="A5" s="74" t="s">
        <v>209</v>
      </c>
      <c r="B5" s="74" t="s">
        <v>210</v>
      </c>
      <c r="C5" s="74" t="s">
        <v>2</v>
      </c>
      <c r="D5" s="73" t="s">
        <v>53</v>
      </c>
      <c r="E5" s="73"/>
      <c r="F5" s="73"/>
      <c r="G5" s="11"/>
      <c r="H5" s="11"/>
      <c r="I5" s="31"/>
      <c r="J5" s="11"/>
      <c r="K5" s="11"/>
      <c r="L5" s="12"/>
      <c r="M5" s="13"/>
      <c r="N5" s="11"/>
    </row>
    <row r="6" spans="1:14">
      <c r="A6" s="74"/>
      <c r="B6" s="74"/>
      <c r="C6" s="74"/>
      <c r="D6" s="14" t="s">
        <v>11</v>
      </c>
      <c r="E6" s="14" t="s">
        <v>272</v>
      </c>
      <c r="F6" s="15" t="s">
        <v>273</v>
      </c>
      <c r="H6" s="16"/>
      <c r="I6" s="16"/>
      <c r="L6" s="16"/>
      <c r="M6" s="16"/>
      <c r="N6" s="16"/>
    </row>
    <row r="7" spans="1:14">
      <c r="A7" s="14" t="s">
        <v>55</v>
      </c>
      <c r="B7" s="17" t="s">
        <v>153</v>
      </c>
      <c r="C7" s="18" t="s">
        <v>204</v>
      </c>
      <c r="D7" s="19">
        <v>1</v>
      </c>
      <c r="E7" s="20">
        <f>Estaciones!F83</f>
        <v>0</v>
      </c>
      <c r="F7" s="20">
        <f>E7*D7</f>
        <v>0</v>
      </c>
      <c r="H7" s="16"/>
      <c r="L7" s="16"/>
      <c r="M7" s="16"/>
      <c r="N7" s="16"/>
    </row>
    <row r="8" spans="1:14">
      <c r="A8" s="14" t="s">
        <v>56</v>
      </c>
      <c r="B8" s="17" t="s">
        <v>154</v>
      </c>
      <c r="C8" s="18" t="s">
        <v>204</v>
      </c>
      <c r="D8" s="19">
        <v>1</v>
      </c>
      <c r="E8" s="20">
        <f>Estaciones!F133</f>
        <v>0</v>
      </c>
      <c r="F8" s="20">
        <f t="shared" ref="F8:F55" si="0">E8*D8</f>
        <v>0</v>
      </c>
      <c r="H8" s="16"/>
      <c r="L8" s="16"/>
      <c r="M8" s="16"/>
      <c r="N8" s="16"/>
    </row>
    <row r="9" spans="1:14">
      <c r="A9" s="14" t="s">
        <v>60</v>
      </c>
      <c r="B9" s="17" t="s">
        <v>155</v>
      </c>
      <c r="C9" s="18" t="s">
        <v>204</v>
      </c>
      <c r="D9" s="19">
        <v>1</v>
      </c>
      <c r="E9" s="20">
        <f>Estaciones!F183</f>
        <v>0</v>
      </c>
      <c r="F9" s="20">
        <f t="shared" si="0"/>
        <v>0</v>
      </c>
      <c r="H9" s="16"/>
      <c r="L9" s="16"/>
      <c r="M9" s="16"/>
      <c r="N9" s="16"/>
    </row>
    <row r="10" spans="1:14">
      <c r="A10" s="14" t="s">
        <v>61</v>
      </c>
      <c r="B10" s="17" t="s">
        <v>156</v>
      </c>
      <c r="C10" s="18" t="s">
        <v>204</v>
      </c>
      <c r="D10" s="19">
        <v>1</v>
      </c>
      <c r="E10" s="20">
        <f>Estaciones!F233</f>
        <v>0</v>
      </c>
      <c r="F10" s="20">
        <f t="shared" si="0"/>
        <v>0</v>
      </c>
      <c r="H10" s="16"/>
      <c r="L10" s="16"/>
      <c r="M10" s="16"/>
      <c r="N10" s="16"/>
    </row>
    <row r="11" spans="1:14">
      <c r="A11" s="14" t="s">
        <v>64</v>
      </c>
      <c r="B11" s="17" t="s">
        <v>157</v>
      </c>
      <c r="C11" s="18" t="s">
        <v>204</v>
      </c>
      <c r="D11" s="19">
        <v>1</v>
      </c>
      <c r="E11" s="20">
        <f>Estaciones!F283</f>
        <v>0</v>
      </c>
      <c r="F11" s="20">
        <f t="shared" si="0"/>
        <v>0</v>
      </c>
      <c r="H11" s="16"/>
      <c r="L11" s="16"/>
      <c r="M11" s="16"/>
      <c r="N11" s="16"/>
    </row>
    <row r="12" spans="1:14">
      <c r="A12" s="14" t="s">
        <v>65</v>
      </c>
      <c r="B12" s="17" t="s">
        <v>158</v>
      </c>
      <c r="C12" s="18" t="s">
        <v>204</v>
      </c>
      <c r="D12" s="19">
        <v>1</v>
      </c>
      <c r="E12" s="20">
        <f>Estaciones!F333</f>
        <v>0</v>
      </c>
      <c r="F12" s="20">
        <f t="shared" si="0"/>
        <v>0</v>
      </c>
      <c r="H12" s="16"/>
      <c r="L12" s="16"/>
      <c r="M12" s="16"/>
      <c r="N12" s="16"/>
    </row>
    <row r="13" spans="1:14">
      <c r="A13" s="14" t="s">
        <v>67</v>
      </c>
      <c r="B13" s="17" t="s">
        <v>159</v>
      </c>
      <c r="C13" s="18" t="s">
        <v>204</v>
      </c>
      <c r="D13" s="19">
        <v>1</v>
      </c>
      <c r="E13" s="20">
        <f>Estaciones!F383</f>
        <v>0</v>
      </c>
      <c r="F13" s="20">
        <f t="shared" si="0"/>
        <v>0</v>
      </c>
      <c r="H13" s="16"/>
      <c r="L13" s="16"/>
      <c r="M13" s="16"/>
      <c r="N13" s="16"/>
    </row>
    <row r="14" spans="1:14">
      <c r="A14" s="14" t="s">
        <v>69</v>
      </c>
      <c r="B14" s="17" t="s">
        <v>160</v>
      </c>
      <c r="C14" s="18" t="s">
        <v>204</v>
      </c>
      <c r="D14" s="19">
        <v>1</v>
      </c>
      <c r="E14" s="20">
        <f>Estaciones!F433</f>
        <v>0</v>
      </c>
      <c r="F14" s="20">
        <f t="shared" si="0"/>
        <v>0</v>
      </c>
      <c r="H14" s="16"/>
      <c r="L14" s="16"/>
      <c r="M14" s="16"/>
      <c r="N14" s="16"/>
    </row>
    <row r="15" spans="1:14">
      <c r="A15" s="14" t="s">
        <v>71</v>
      </c>
      <c r="B15" s="17" t="s">
        <v>161</v>
      </c>
      <c r="C15" s="18" t="s">
        <v>204</v>
      </c>
      <c r="D15" s="19">
        <v>1</v>
      </c>
      <c r="E15" s="20">
        <f>Estaciones!F483</f>
        <v>0</v>
      </c>
      <c r="F15" s="20">
        <f t="shared" si="0"/>
        <v>0</v>
      </c>
      <c r="H15" s="16"/>
      <c r="L15" s="16"/>
      <c r="M15" s="16"/>
      <c r="N15" s="16"/>
    </row>
    <row r="16" spans="1:14">
      <c r="A16" s="14" t="s">
        <v>73</v>
      </c>
      <c r="B16" s="17" t="s">
        <v>162</v>
      </c>
      <c r="C16" s="18" t="s">
        <v>204</v>
      </c>
      <c r="D16" s="19">
        <v>1</v>
      </c>
      <c r="E16" s="20">
        <f>Estaciones!F533</f>
        <v>0</v>
      </c>
      <c r="F16" s="20">
        <f t="shared" si="0"/>
        <v>0</v>
      </c>
      <c r="H16" s="16"/>
      <c r="L16" s="16"/>
      <c r="M16" s="16"/>
      <c r="N16" s="16"/>
    </row>
    <row r="17" spans="1:14">
      <c r="A17" s="14" t="s">
        <v>75</v>
      </c>
      <c r="B17" s="17" t="s">
        <v>163</v>
      </c>
      <c r="C17" s="18" t="s">
        <v>204</v>
      </c>
      <c r="D17" s="19">
        <v>1</v>
      </c>
      <c r="E17" s="20">
        <f>Estaciones!F583</f>
        <v>0</v>
      </c>
      <c r="F17" s="20">
        <f t="shared" si="0"/>
        <v>0</v>
      </c>
      <c r="H17" s="16"/>
      <c r="L17" s="16"/>
      <c r="M17" s="16"/>
      <c r="N17" s="16"/>
    </row>
    <row r="18" spans="1:14">
      <c r="A18" s="14" t="s">
        <v>77</v>
      </c>
      <c r="B18" s="17" t="s">
        <v>164</v>
      </c>
      <c r="C18" s="18" t="s">
        <v>204</v>
      </c>
      <c r="D18" s="19">
        <v>1</v>
      </c>
      <c r="E18" s="20">
        <f>Estaciones!F633</f>
        <v>0</v>
      </c>
      <c r="F18" s="20">
        <f t="shared" si="0"/>
        <v>0</v>
      </c>
      <c r="H18" s="16"/>
      <c r="L18" s="16"/>
      <c r="M18" s="16"/>
      <c r="N18" s="16"/>
    </row>
    <row r="19" spans="1:14">
      <c r="A19" s="14" t="s">
        <v>79</v>
      </c>
      <c r="B19" s="17" t="s">
        <v>165</v>
      </c>
      <c r="C19" s="18" t="s">
        <v>204</v>
      </c>
      <c r="D19" s="19">
        <v>1</v>
      </c>
      <c r="E19" s="20">
        <f>Estaciones!F683</f>
        <v>0</v>
      </c>
      <c r="F19" s="20">
        <f t="shared" si="0"/>
        <v>0</v>
      </c>
      <c r="H19" s="16"/>
      <c r="L19" s="16"/>
      <c r="M19" s="16"/>
      <c r="N19" s="16"/>
    </row>
    <row r="20" spans="1:14">
      <c r="A20" s="14" t="s">
        <v>81</v>
      </c>
      <c r="B20" s="17" t="s">
        <v>166</v>
      </c>
      <c r="C20" s="18" t="s">
        <v>204</v>
      </c>
      <c r="D20" s="19">
        <v>1</v>
      </c>
      <c r="E20" s="20">
        <f>Estaciones!F733</f>
        <v>0</v>
      </c>
      <c r="F20" s="20">
        <f t="shared" si="0"/>
        <v>0</v>
      </c>
      <c r="H20" s="16"/>
      <c r="L20" s="16"/>
      <c r="M20" s="16"/>
      <c r="N20" s="16"/>
    </row>
    <row r="21" spans="1:14">
      <c r="A21" s="14" t="s">
        <v>83</v>
      </c>
      <c r="B21" s="17" t="s">
        <v>167</v>
      </c>
      <c r="C21" s="18" t="s">
        <v>204</v>
      </c>
      <c r="D21" s="19">
        <v>1</v>
      </c>
      <c r="E21" s="20">
        <f>Estaciones!F783</f>
        <v>0</v>
      </c>
      <c r="F21" s="20">
        <f t="shared" si="0"/>
        <v>0</v>
      </c>
      <c r="H21" s="16"/>
      <c r="L21" s="16"/>
      <c r="M21" s="16"/>
      <c r="N21" s="16"/>
    </row>
    <row r="22" spans="1:14">
      <c r="A22" s="14" t="s">
        <v>85</v>
      </c>
      <c r="B22" s="17" t="s">
        <v>168</v>
      </c>
      <c r="C22" s="18" t="s">
        <v>204</v>
      </c>
      <c r="D22" s="19">
        <v>1</v>
      </c>
      <c r="E22" s="20">
        <f>Estaciones!F833</f>
        <v>0</v>
      </c>
      <c r="F22" s="20">
        <f t="shared" si="0"/>
        <v>0</v>
      </c>
      <c r="H22" s="16"/>
      <c r="L22" s="16"/>
      <c r="M22" s="16"/>
      <c r="N22" s="16"/>
    </row>
    <row r="23" spans="1:14">
      <c r="A23" s="14" t="s">
        <v>87</v>
      </c>
      <c r="B23" s="17" t="s">
        <v>169</v>
      </c>
      <c r="C23" s="18" t="s">
        <v>204</v>
      </c>
      <c r="D23" s="19">
        <v>1</v>
      </c>
      <c r="E23" s="20">
        <f>Estaciones!F883</f>
        <v>0</v>
      </c>
      <c r="F23" s="20">
        <f t="shared" si="0"/>
        <v>0</v>
      </c>
      <c r="H23" s="16"/>
      <c r="L23" s="16"/>
      <c r="M23" s="16"/>
      <c r="N23" s="16"/>
    </row>
    <row r="24" spans="1:14">
      <c r="A24" s="14" t="s">
        <v>89</v>
      </c>
      <c r="B24" s="17" t="s">
        <v>170</v>
      </c>
      <c r="C24" s="18" t="s">
        <v>204</v>
      </c>
      <c r="D24" s="19">
        <v>1</v>
      </c>
      <c r="E24" s="20">
        <f>Estaciones!F933</f>
        <v>0</v>
      </c>
      <c r="F24" s="20">
        <f t="shared" si="0"/>
        <v>0</v>
      </c>
      <c r="H24" s="16"/>
      <c r="L24" s="16"/>
      <c r="M24" s="16"/>
      <c r="N24" s="16"/>
    </row>
    <row r="25" spans="1:14">
      <c r="A25" s="14" t="s">
        <v>91</v>
      </c>
      <c r="B25" s="17" t="s">
        <v>171</v>
      </c>
      <c r="C25" s="18" t="s">
        <v>204</v>
      </c>
      <c r="D25" s="19">
        <v>1</v>
      </c>
      <c r="E25" s="20">
        <f>Estaciones!F983</f>
        <v>0</v>
      </c>
      <c r="F25" s="20">
        <f t="shared" si="0"/>
        <v>0</v>
      </c>
      <c r="H25" s="16"/>
      <c r="L25" s="16"/>
      <c r="M25" s="16"/>
      <c r="N25" s="16"/>
    </row>
    <row r="26" spans="1:14">
      <c r="A26" s="14" t="s">
        <v>93</v>
      </c>
      <c r="B26" s="17" t="s">
        <v>172</v>
      </c>
      <c r="C26" s="18" t="s">
        <v>204</v>
      </c>
      <c r="D26" s="19">
        <v>1</v>
      </c>
      <c r="E26" s="20">
        <f>Estaciones!F1033</f>
        <v>0</v>
      </c>
      <c r="F26" s="20">
        <f t="shared" si="0"/>
        <v>0</v>
      </c>
      <c r="H26" s="16"/>
      <c r="L26" s="16"/>
      <c r="M26" s="16"/>
      <c r="N26" s="16"/>
    </row>
    <row r="27" spans="1:14">
      <c r="A27" s="14" t="s">
        <v>96</v>
      </c>
      <c r="B27" s="17" t="s">
        <v>173</v>
      </c>
      <c r="C27" s="18" t="s">
        <v>204</v>
      </c>
      <c r="D27" s="19">
        <v>1</v>
      </c>
      <c r="E27" s="20">
        <f>Estaciones!F1083</f>
        <v>0</v>
      </c>
      <c r="F27" s="20">
        <f t="shared" si="0"/>
        <v>0</v>
      </c>
      <c r="H27" s="16"/>
      <c r="L27" s="16"/>
      <c r="M27" s="16"/>
      <c r="N27" s="16"/>
    </row>
    <row r="28" spans="1:14">
      <c r="A28" s="14" t="s">
        <v>98</v>
      </c>
      <c r="B28" s="17" t="s">
        <v>174</v>
      </c>
      <c r="C28" s="18" t="s">
        <v>204</v>
      </c>
      <c r="D28" s="19">
        <v>1</v>
      </c>
      <c r="E28" s="20">
        <f>Estaciones!F1133</f>
        <v>0</v>
      </c>
      <c r="F28" s="20">
        <f t="shared" si="0"/>
        <v>0</v>
      </c>
      <c r="H28" s="16"/>
      <c r="L28" s="16"/>
      <c r="M28" s="16"/>
      <c r="N28" s="16"/>
    </row>
    <row r="29" spans="1:14">
      <c r="A29" s="14" t="s">
        <v>99</v>
      </c>
      <c r="B29" s="17" t="s">
        <v>175</v>
      </c>
      <c r="C29" s="18" t="s">
        <v>204</v>
      </c>
      <c r="D29" s="19">
        <v>1</v>
      </c>
      <c r="E29" s="20">
        <f>Estaciones!F1183</f>
        <v>0</v>
      </c>
      <c r="F29" s="20">
        <f t="shared" si="0"/>
        <v>0</v>
      </c>
      <c r="H29" s="16"/>
      <c r="L29" s="16"/>
      <c r="M29" s="16"/>
      <c r="N29" s="16"/>
    </row>
    <row r="30" spans="1:14">
      <c r="A30" s="14" t="s">
        <v>101</v>
      </c>
      <c r="B30" s="17" t="s">
        <v>176</v>
      </c>
      <c r="C30" s="18" t="s">
        <v>204</v>
      </c>
      <c r="D30" s="19">
        <v>1</v>
      </c>
      <c r="E30" s="20">
        <f>Estaciones!F1233</f>
        <v>0</v>
      </c>
      <c r="F30" s="20">
        <f t="shared" si="0"/>
        <v>0</v>
      </c>
      <c r="H30" s="16"/>
      <c r="L30" s="16"/>
      <c r="M30" s="16"/>
      <c r="N30" s="16"/>
    </row>
    <row r="31" spans="1:14">
      <c r="A31" s="14" t="s">
        <v>103</v>
      </c>
      <c r="B31" s="17" t="s">
        <v>177</v>
      </c>
      <c r="C31" s="18" t="s">
        <v>204</v>
      </c>
      <c r="D31" s="19">
        <v>1</v>
      </c>
      <c r="E31" s="20">
        <f>Estaciones!F1283</f>
        <v>0</v>
      </c>
      <c r="F31" s="20">
        <f t="shared" si="0"/>
        <v>0</v>
      </c>
      <c r="H31" s="16"/>
      <c r="L31" s="16"/>
      <c r="M31" s="16"/>
      <c r="N31" s="16"/>
    </row>
    <row r="32" spans="1:14">
      <c r="A32" s="14" t="s">
        <v>105</v>
      </c>
      <c r="B32" s="17" t="s">
        <v>178</v>
      </c>
      <c r="C32" s="18" t="s">
        <v>204</v>
      </c>
      <c r="D32" s="19">
        <v>1</v>
      </c>
      <c r="E32" s="20">
        <f>Estaciones!F1333</f>
        <v>0</v>
      </c>
      <c r="F32" s="20">
        <f t="shared" si="0"/>
        <v>0</v>
      </c>
      <c r="H32" s="16"/>
      <c r="L32" s="16"/>
      <c r="M32" s="16"/>
      <c r="N32" s="16"/>
    </row>
    <row r="33" spans="1:14">
      <c r="A33" s="14" t="s">
        <v>107</v>
      </c>
      <c r="B33" s="17" t="s">
        <v>179</v>
      </c>
      <c r="C33" s="18" t="s">
        <v>204</v>
      </c>
      <c r="D33" s="19">
        <v>1</v>
      </c>
      <c r="E33" s="20">
        <f>Estaciones!F1383</f>
        <v>0</v>
      </c>
      <c r="F33" s="20">
        <f t="shared" si="0"/>
        <v>0</v>
      </c>
      <c r="H33" s="16"/>
      <c r="L33" s="16"/>
      <c r="M33" s="16"/>
      <c r="N33" s="16"/>
    </row>
    <row r="34" spans="1:14">
      <c r="A34" s="14" t="s">
        <v>180</v>
      </c>
      <c r="B34" s="17" t="s">
        <v>181</v>
      </c>
      <c r="C34" s="18" t="s">
        <v>204</v>
      </c>
      <c r="D34" s="19">
        <v>1</v>
      </c>
      <c r="E34" s="20">
        <f>Estaciones!F1433</f>
        <v>0</v>
      </c>
      <c r="F34" s="20">
        <f t="shared" si="0"/>
        <v>0</v>
      </c>
      <c r="H34" s="16"/>
      <c r="L34" s="16"/>
      <c r="M34" s="16"/>
      <c r="N34" s="16"/>
    </row>
    <row r="35" spans="1:14">
      <c r="A35" s="14" t="s">
        <v>111</v>
      </c>
      <c r="B35" s="17" t="s">
        <v>182</v>
      </c>
      <c r="C35" s="18" t="s">
        <v>204</v>
      </c>
      <c r="D35" s="19">
        <v>1</v>
      </c>
      <c r="E35" s="20">
        <f>Estaciones!F1483</f>
        <v>0</v>
      </c>
      <c r="F35" s="20">
        <f t="shared" si="0"/>
        <v>0</v>
      </c>
      <c r="H35" s="16"/>
      <c r="L35" s="16"/>
      <c r="M35" s="16"/>
      <c r="N35" s="16"/>
    </row>
    <row r="36" spans="1:14">
      <c r="A36" s="14" t="s">
        <v>113</v>
      </c>
      <c r="B36" s="17" t="s">
        <v>183</v>
      </c>
      <c r="C36" s="18" t="s">
        <v>204</v>
      </c>
      <c r="D36" s="19">
        <v>1</v>
      </c>
      <c r="E36" s="20">
        <f>Estaciones!F1533</f>
        <v>0</v>
      </c>
      <c r="F36" s="20">
        <f t="shared" si="0"/>
        <v>0</v>
      </c>
      <c r="H36" s="16"/>
      <c r="L36" s="16"/>
      <c r="M36" s="16"/>
      <c r="N36" s="16"/>
    </row>
    <row r="37" spans="1:14">
      <c r="A37" s="14" t="s">
        <v>115</v>
      </c>
      <c r="B37" s="17" t="s">
        <v>184</v>
      </c>
      <c r="C37" s="18" t="s">
        <v>204</v>
      </c>
      <c r="D37" s="19">
        <v>1</v>
      </c>
      <c r="E37" s="20">
        <f>Estaciones!F1583</f>
        <v>0</v>
      </c>
      <c r="F37" s="20">
        <f t="shared" si="0"/>
        <v>0</v>
      </c>
      <c r="H37" s="16"/>
      <c r="L37" s="16"/>
      <c r="M37" s="16"/>
      <c r="N37" s="16"/>
    </row>
    <row r="38" spans="1:14">
      <c r="A38" s="14" t="s">
        <v>117</v>
      </c>
      <c r="B38" s="17" t="s">
        <v>185</v>
      </c>
      <c r="C38" s="18" t="s">
        <v>204</v>
      </c>
      <c r="D38" s="19">
        <v>1</v>
      </c>
      <c r="E38" s="20">
        <f>Estaciones!F1633</f>
        <v>0</v>
      </c>
      <c r="F38" s="20">
        <f t="shared" si="0"/>
        <v>0</v>
      </c>
      <c r="H38" s="16"/>
      <c r="L38" s="16"/>
      <c r="M38" s="16"/>
      <c r="N38" s="16"/>
    </row>
    <row r="39" spans="1:14">
      <c r="A39" s="14" t="s">
        <v>119</v>
      </c>
      <c r="B39" s="17" t="s">
        <v>186</v>
      </c>
      <c r="C39" s="18" t="s">
        <v>204</v>
      </c>
      <c r="D39" s="19">
        <v>1</v>
      </c>
      <c r="E39" s="20">
        <f>Estaciones!F1683</f>
        <v>0</v>
      </c>
      <c r="F39" s="20">
        <f t="shared" si="0"/>
        <v>0</v>
      </c>
      <c r="H39" s="16"/>
      <c r="L39" s="16"/>
      <c r="M39" s="16"/>
      <c r="N39" s="16"/>
    </row>
    <row r="40" spans="1:14">
      <c r="A40" s="14" t="s">
        <v>121</v>
      </c>
      <c r="B40" s="17" t="s">
        <v>187</v>
      </c>
      <c r="C40" s="18" t="s">
        <v>204</v>
      </c>
      <c r="D40" s="19">
        <v>1</v>
      </c>
      <c r="E40" s="20">
        <f>Estaciones!F1733</f>
        <v>0</v>
      </c>
      <c r="F40" s="20">
        <f t="shared" si="0"/>
        <v>0</v>
      </c>
      <c r="H40" s="16"/>
      <c r="L40" s="16"/>
      <c r="M40" s="16"/>
      <c r="N40" s="16"/>
    </row>
    <row r="41" spans="1:14">
      <c r="A41" s="14" t="s">
        <v>123</v>
      </c>
      <c r="B41" s="17" t="s">
        <v>188</v>
      </c>
      <c r="C41" s="18" t="s">
        <v>204</v>
      </c>
      <c r="D41" s="19">
        <v>1</v>
      </c>
      <c r="E41" s="20">
        <f>Estaciones!F1783</f>
        <v>0</v>
      </c>
      <c r="F41" s="20">
        <f t="shared" si="0"/>
        <v>0</v>
      </c>
      <c r="H41" s="16"/>
      <c r="L41" s="16"/>
      <c r="M41" s="16"/>
      <c r="N41" s="16"/>
    </row>
    <row r="42" spans="1:14">
      <c r="A42" s="14" t="s">
        <v>125</v>
      </c>
      <c r="B42" s="17" t="s">
        <v>189</v>
      </c>
      <c r="C42" s="18" t="s">
        <v>204</v>
      </c>
      <c r="D42" s="19">
        <v>1</v>
      </c>
      <c r="E42" s="20">
        <f>Estaciones!F1833</f>
        <v>0</v>
      </c>
      <c r="F42" s="20">
        <f t="shared" si="0"/>
        <v>0</v>
      </c>
      <c r="H42" s="16"/>
      <c r="L42" s="16"/>
      <c r="M42" s="16"/>
      <c r="N42" s="16"/>
    </row>
    <row r="43" spans="1:14">
      <c r="A43" s="14" t="s">
        <v>127</v>
      </c>
      <c r="B43" s="17" t="s">
        <v>190</v>
      </c>
      <c r="C43" s="18" t="s">
        <v>204</v>
      </c>
      <c r="D43" s="19">
        <v>1</v>
      </c>
      <c r="E43" s="20">
        <f>Estaciones!F1883</f>
        <v>0</v>
      </c>
      <c r="F43" s="20">
        <f t="shared" si="0"/>
        <v>0</v>
      </c>
      <c r="H43" s="16"/>
      <c r="L43" s="16"/>
      <c r="M43" s="16"/>
      <c r="N43" s="16"/>
    </row>
    <row r="44" spans="1:14">
      <c r="A44" s="14" t="s">
        <v>129</v>
      </c>
      <c r="B44" s="17" t="s">
        <v>191</v>
      </c>
      <c r="C44" s="18" t="s">
        <v>204</v>
      </c>
      <c r="D44" s="19">
        <v>1</v>
      </c>
      <c r="E44" s="20">
        <f>Estaciones!F1933</f>
        <v>0</v>
      </c>
      <c r="F44" s="20">
        <f t="shared" si="0"/>
        <v>0</v>
      </c>
      <c r="H44" s="16"/>
      <c r="L44" s="16"/>
      <c r="M44" s="16"/>
      <c r="N44" s="16"/>
    </row>
    <row r="45" spans="1:14">
      <c r="A45" s="14" t="s">
        <v>51</v>
      </c>
      <c r="B45" s="17" t="s">
        <v>192</v>
      </c>
      <c r="C45" s="18" t="s">
        <v>204</v>
      </c>
      <c r="D45" s="19">
        <v>1</v>
      </c>
      <c r="E45" s="20">
        <f>Estaciones!F1983</f>
        <v>0</v>
      </c>
      <c r="F45" s="20">
        <f t="shared" si="0"/>
        <v>0</v>
      </c>
      <c r="H45" s="16"/>
      <c r="L45" s="16"/>
      <c r="M45" s="16"/>
      <c r="N45" s="16"/>
    </row>
    <row r="46" spans="1:14">
      <c r="A46" s="14" t="s">
        <v>132</v>
      </c>
      <c r="B46" s="17" t="s">
        <v>193</v>
      </c>
      <c r="C46" s="18" t="s">
        <v>204</v>
      </c>
      <c r="D46" s="19">
        <v>1</v>
      </c>
      <c r="E46" s="20">
        <f>Estaciones!F2033</f>
        <v>0</v>
      </c>
      <c r="F46" s="20">
        <f t="shared" si="0"/>
        <v>0</v>
      </c>
      <c r="H46" s="16"/>
      <c r="L46" s="16"/>
      <c r="M46" s="16"/>
      <c r="N46" s="16"/>
    </row>
    <row r="47" spans="1:14">
      <c r="A47" s="14" t="s">
        <v>134</v>
      </c>
      <c r="B47" s="17" t="s">
        <v>194</v>
      </c>
      <c r="C47" s="18" t="s">
        <v>204</v>
      </c>
      <c r="D47" s="19">
        <v>1</v>
      </c>
      <c r="E47" s="20">
        <f>Estaciones!F2083</f>
        <v>0</v>
      </c>
      <c r="F47" s="20">
        <f t="shared" si="0"/>
        <v>0</v>
      </c>
      <c r="H47" s="16"/>
      <c r="L47" s="16"/>
      <c r="M47" s="16"/>
      <c r="N47" s="16"/>
    </row>
    <row r="48" spans="1:14">
      <c r="A48" s="14" t="s">
        <v>136</v>
      </c>
      <c r="B48" s="17" t="s">
        <v>195</v>
      </c>
      <c r="C48" s="18" t="s">
        <v>204</v>
      </c>
      <c r="D48" s="19">
        <v>1</v>
      </c>
      <c r="E48" s="20">
        <f>Estaciones!F2133</f>
        <v>0</v>
      </c>
      <c r="F48" s="20">
        <f t="shared" si="0"/>
        <v>0</v>
      </c>
      <c r="H48" s="16"/>
      <c r="L48" s="16"/>
      <c r="M48" s="16"/>
      <c r="N48" s="16"/>
    </row>
    <row r="49" spans="1:14">
      <c r="A49" s="14" t="s">
        <v>138</v>
      </c>
      <c r="B49" s="17" t="s">
        <v>196</v>
      </c>
      <c r="C49" s="18" t="s">
        <v>204</v>
      </c>
      <c r="D49" s="19">
        <v>1</v>
      </c>
      <c r="E49" s="20">
        <f>Estaciones!F2183</f>
        <v>0</v>
      </c>
      <c r="F49" s="20">
        <f t="shared" si="0"/>
        <v>0</v>
      </c>
      <c r="H49" s="16"/>
      <c r="I49" s="16"/>
      <c r="L49" s="16"/>
      <c r="M49" s="16"/>
      <c r="N49" s="16"/>
    </row>
    <row r="50" spans="1:14">
      <c r="A50" s="14" t="s">
        <v>197</v>
      </c>
      <c r="B50" s="15" t="s">
        <v>198</v>
      </c>
      <c r="C50" s="18" t="s">
        <v>204</v>
      </c>
      <c r="D50" s="19">
        <v>1</v>
      </c>
      <c r="E50" s="20">
        <f>Estaciones!F2233</f>
        <v>0</v>
      </c>
      <c r="F50" s="20">
        <f t="shared" si="0"/>
        <v>0</v>
      </c>
      <c r="H50" s="16"/>
      <c r="L50" s="16"/>
      <c r="M50" s="16"/>
      <c r="N50" s="16"/>
    </row>
    <row r="51" spans="1:14">
      <c r="A51" s="14" t="s">
        <v>142</v>
      </c>
      <c r="B51" s="17" t="s">
        <v>199</v>
      </c>
      <c r="C51" s="18" t="s">
        <v>204</v>
      </c>
      <c r="D51" s="19">
        <v>1</v>
      </c>
      <c r="E51" s="20">
        <f>Estaciones!F2283</f>
        <v>0</v>
      </c>
      <c r="F51" s="20">
        <f t="shared" si="0"/>
        <v>0</v>
      </c>
      <c r="H51" s="16"/>
      <c r="L51" s="16"/>
      <c r="M51" s="16"/>
      <c r="N51" s="16"/>
    </row>
    <row r="52" spans="1:14">
      <c r="A52" s="14" t="s">
        <v>144</v>
      </c>
      <c r="B52" s="17" t="s">
        <v>200</v>
      </c>
      <c r="C52" s="18" t="s">
        <v>204</v>
      </c>
      <c r="D52" s="19">
        <v>1</v>
      </c>
      <c r="E52" s="20">
        <f>Estaciones!F2333</f>
        <v>0</v>
      </c>
      <c r="F52" s="20">
        <f t="shared" si="0"/>
        <v>0</v>
      </c>
      <c r="H52" s="16"/>
      <c r="L52" s="16"/>
      <c r="M52" s="16"/>
      <c r="N52" s="16"/>
    </row>
    <row r="53" spans="1:14">
      <c r="A53" s="14" t="s">
        <v>146</v>
      </c>
      <c r="B53" s="17" t="s">
        <v>201</v>
      </c>
      <c r="C53" s="18" t="s">
        <v>204</v>
      </c>
      <c r="D53" s="19">
        <v>1</v>
      </c>
      <c r="E53" s="20">
        <f>Estaciones!F2383</f>
        <v>0</v>
      </c>
      <c r="F53" s="20">
        <f t="shared" si="0"/>
        <v>0</v>
      </c>
      <c r="H53" s="16"/>
      <c r="I53" s="16"/>
      <c r="L53" s="16"/>
      <c r="M53" s="16"/>
      <c r="N53" s="16"/>
    </row>
    <row r="54" spans="1:14">
      <c r="A54" s="14" t="s">
        <v>148</v>
      </c>
      <c r="B54" s="17" t="s">
        <v>202</v>
      </c>
      <c r="C54" s="18" t="s">
        <v>204</v>
      </c>
      <c r="D54" s="19">
        <v>1</v>
      </c>
      <c r="E54" s="20">
        <f>Estaciones!F2433</f>
        <v>0</v>
      </c>
      <c r="F54" s="20">
        <f t="shared" si="0"/>
        <v>0</v>
      </c>
      <c r="H54" s="16"/>
      <c r="L54" s="16"/>
      <c r="M54" s="16"/>
      <c r="N54" s="16"/>
    </row>
    <row r="55" spans="1:14">
      <c r="A55" s="14" t="s">
        <v>150</v>
      </c>
      <c r="B55" s="17" t="s">
        <v>203</v>
      </c>
      <c r="C55" s="18" t="s">
        <v>204</v>
      </c>
      <c r="D55" s="19">
        <v>1</v>
      </c>
      <c r="E55" s="20">
        <f>Estaciones!F2483</f>
        <v>0</v>
      </c>
      <c r="F55" s="20">
        <f t="shared" si="0"/>
        <v>0</v>
      </c>
      <c r="H55" s="16"/>
      <c r="L55" s="16"/>
      <c r="M55" s="16"/>
      <c r="N55" s="16"/>
    </row>
    <row r="56" spans="1:14">
      <c r="A56" s="14" t="s">
        <v>205</v>
      </c>
      <c r="B56" s="17" t="s">
        <v>271</v>
      </c>
      <c r="C56" s="18" t="s">
        <v>204</v>
      </c>
      <c r="D56" s="19">
        <v>1</v>
      </c>
      <c r="E56" s="20">
        <f>Estaciones!F2523</f>
        <v>0</v>
      </c>
      <c r="F56" s="20">
        <f t="shared" ref="F56" si="1">E56*D56</f>
        <v>0</v>
      </c>
      <c r="H56" s="16"/>
      <c r="L56" s="16"/>
      <c r="M56" s="16"/>
      <c r="N56" s="16"/>
    </row>
    <row r="57" spans="1:14">
      <c r="A57" s="18" t="s">
        <v>275</v>
      </c>
      <c r="B57" s="18"/>
      <c r="C57" s="18"/>
      <c r="D57" s="19"/>
      <c r="E57" s="20"/>
      <c r="F57" s="20">
        <f>SUM(F7:F56)</f>
        <v>0</v>
      </c>
      <c r="H57" s="16"/>
      <c r="L57" s="16"/>
      <c r="M57" s="16"/>
      <c r="N57" s="16"/>
    </row>
    <row r="58" spans="1:14">
      <c r="A58" s="18" t="s">
        <v>12</v>
      </c>
      <c r="B58" s="22"/>
      <c r="C58" s="18"/>
      <c r="D58" s="19"/>
      <c r="E58" s="20"/>
      <c r="F58" s="20">
        <f>F57*19%</f>
        <v>0</v>
      </c>
      <c r="H58" s="16"/>
      <c r="I58" s="16"/>
      <c r="L58" s="16"/>
      <c r="M58" s="16"/>
      <c r="N58" s="16"/>
    </row>
    <row r="59" spans="1:14">
      <c r="A59" s="18" t="s">
        <v>274</v>
      </c>
      <c r="B59" s="22"/>
      <c r="C59" s="18"/>
      <c r="D59" s="19"/>
      <c r="E59" s="20"/>
      <c r="F59" s="23">
        <f>F57+F58</f>
        <v>0</v>
      </c>
      <c r="H59" s="16"/>
      <c r="I59" s="16"/>
      <c r="L59" s="16"/>
      <c r="M59" s="16"/>
      <c r="N59" s="16"/>
    </row>
    <row r="61" spans="1:14">
      <c r="A61" s="24" t="s">
        <v>41</v>
      </c>
      <c r="C61" s="25"/>
      <c r="E61" s="27"/>
    </row>
    <row r="62" spans="1:14">
      <c r="A62" s="1"/>
      <c r="C62" s="25"/>
    </row>
    <row r="63" spans="1:14">
      <c r="A63" s="24" t="s">
        <v>42</v>
      </c>
    </row>
    <row r="64" spans="1:14">
      <c r="A64" s="1"/>
    </row>
    <row r="65" spans="1:1">
      <c r="A65" s="24" t="s">
        <v>43</v>
      </c>
    </row>
  </sheetData>
  <mergeCells count="7">
    <mergeCell ref="D5:F5"/>
    <mergeCell ref="C5:C6"/>
    <mergeCell ref="B5:B6"/>
    <mergeCell ref="A5:A6"/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9"/>
  <sheetViews>
    <sheetView tabSelected="1" zoomScale="90" zoomScaleNormal="90" workbookViewId="0">
      <selection activeCell="I20" sqref="I20"/>
    </sheetView>
  </sheetViews>
  <sheetFormatPr baseColWidth="10" defaultRowHeight="17.100000000000001" customHeight="1"/>
  <cols>
    <col min="1" max="1" width="20.140625" style="55" customWidth="1"/>
    <col min="2" max="2" width="35.140625" style="55" customWidth="1"/>
    <col min="3" max="3" width="8" style="55" bestFit="1" customWidth="1"/>
    <col min="4" max="4" width="10.28515625" style="64" customWidth="1"/>
    <col min="5" max="6" width="10.5703125" style="55" customWidth="1"/>
    <col min="7" max="7" width="7.85546875" style="55" bestFit="1" customWidth="1"/>
    <col min="8" max="8" width="4.5703125" style="16" bestFit="1" customWidth="1"/>
    <col min="9" max="9" width="11.28515625" style="16" customWidth="1"/>
    <col min="10" max="10" width="7.85546875" style="16" bestFit="1" customWidth="1"/>
    <col min="11" max="11" width="7.140625" style="16" bestFit="1" customWidth="1"/>
    <col min="12" max="12" width="11.7109375" style="28" customWidth="1"/>
    <col min="13" max="13" width="7.85546875" style="16" bestFit="1" customWidth="1"/>
    <col min="14" max="14" width="7.140625" style="16" bestFit="1" customWidth="1"/>
    <col min="15" max="15" width="13.28515625" style="16" customWidth="1"/>
    <col min="16" max="16384" width="11.42578125" style="16"/>
  </cols>
  <sheetData>
    <row r="1" spans="1:15" ht="13.5" customHeight="1">
      <c r="A1" s="87" t="s">
        <v>278</v>
      </c>
      <c r="B1" s="87"/>
      <c r="C1" s="87"/>
      <c r="D1" s="87"/>
      <c r="E1" s="87"/>
      <c r="F1" s="87"/>
      <c r="G1" s="32"/>
      <c r="J1" s="21"/>
      <c r="L1" s="33"/>
      <c r="M1" s="29"/>
      <c r="N1" s="30"/>
    </row>
    <row r="2" spans="1:15" ht="17.100000000000001" customHeight="1">
      <c r="A2" s="87" t="s">
        <v>279</v>
      </c>
      <c r="B2" s="87"/>
      <c r="C2" s="87"/>
      <c r="D2" s="87"/>
      <c r="E2" s="87"/>
      <c r="F2" s="87"/>
      <c r="G2" s="6"/>
      <c r="H2" s="6"/>
      <c r="J2" s="6"/>
      <c r="K2" s="6"/>
      <c r="L2" s="6"/>
      <c r="M2" s="6"/>
      <c r="N2" s="6"/>
      <c r="O2" s="6"/>
    </row>
    <row r="3" spans="1:15" s="10" customFormat="1" ht="24.75" customHeight="1">
      <c r="A3" s="86" t="s">
        <v>277</v>
      </c>
      <c r="B3" s="86"/>
      <c r="C3" s="86"/>
      <c r="D3" s="86"/>
      <c r="E3" s="86"/>
      <c r="F3" s="86"/>
      <c r="G3" s="34"/>
      <c r="H3" s="34"/>
      <c r="J3" s="34"/>
      <c r="K3" s="34"/>
      <c r="L3" s="34"/>
      <c r="M3" s="34"/>
      <c r="N3" s="34"/>
      <c r="O3" s="34"/>
    </row>
    <row r="4" spans="1:15" ht="7.5" customHeight="1">
      <c r="A4" s="35"/>
      <c r="B4" s="36"/>
      <c r="C4" s="35"/>
      <c r="D4" s="37"/>
      <c r="E4" s="35"/>
      <c r="F4" s="35"/>
      <c r="G4" s="16"/>
      <c r="I4" s="38"/>
    </row>
    <row r="5" spans="1:15" ht="11.25" customHeight="1">
      <c r="A5" s="78" t="s">
        <v>52</v>
      </c>
      <c r="B5" s="79"/>
      <c r="C5" s="79"/>
      <c r="D5" s="80"/>
      <c r="E5" s="81" t="s">
        <v>152</v>
      </c>
      <c r="F5" s="82"/>
      <c r="G5" s="16"/>
      <c r="L5" s="16"/>
    </row>
    <row r="6" spans="1:15" ht="11.25" customHeight="1">
      <c r="A6" s="39" t="s">
        <v>0</v>
      </c>
      <c r="B6" s="83" t="s">
        <v>1</v>
      </c>
      <c r="C6" s="40"/>
      <c r="D6" s="85" t="s">
        <v>53</v>
      </c>
      <c r="E6" s="85"/>
      <c r="F6" s="85"/>
      <c r="G6" s="16"/>
      <c r="L6" s="16"/>
    </row>
    <row r="7" spans="1:15" ht="24" customHeight="1">
      <c r="A7" s="41" t="s">
        <v>152</v>
      </c>
      <c r="B7" s="84"/>
      <c r="C7" s="40" t="s">
        <v>2</v>
      </c>
      <c r="D7" s="42" t="s">
        <v>3</v>
      </c>
      <c r="E7" s="42" t="s">
        <v>4</v>
      </c>
      <c r="F7" s="42" t="s">
        <v>5</v>
      </c>
      <c r="G7" s="16"/>
      <c r="L7" s="16"/>
    </row>
    <row r="8" spans="1:15" s="1" customFormat="1" ht="17.100000000000001" customHeight="1">
      <c r="A8" s="43">
        <v>1</v>
      </c>
      <c r="B8" s="44" t="s">
        <v>18</v>
      </c>
      <c r="C8" s="43"/>
      <c r="D8" s="43">
        <f>SUM(D9:D10)</f>
        <v>98</v>
      </c>
      <c r="E8" s="45"/>
      <c r="F8" s="45">
        <f>SUM(F9:F10)</f>
        <v>0</v>
      </c>
    </row>
    <row r="9" spans="1:15" ht="17.100000000000001" customHeight="1">
      <c r="A9" s="46"/>
      <c r="B9" s="47" t="s">
        <v>6</v>
      </c>
      <c r="C9" s="46" t="s">
        <v>7</v>
      </c>
      <c r="D9" s="46">
        <f>D51+D101+D151+D201+D251+D301+D351+D401+D451+D501+D551+D601+D651+D701+D751+D801+D851+D901+D951+D1001+D1051+D1101+D1151+D1201+D1251+D1301+D1351+D1401+D1451+D1501+D1551+D1601+D1651+D1701+D1751+D1801+D1851+D1901+D1951+D2001+D2051+D2101+D2151+D2201+D2251+D2301+D2351+D2401+D2451</f>
        <v>49</v>
      </c>
      <c r="E9" s="48">
        <f>E51+E101+E151+E201+E251+E301+E351+E401+E451+E501+E551+E601+E651+E701+E751+E801+E851+E901+E951+E1001+E1051+E1101+E1151+E1201+E1251+E1301+E1351+E1401+E1451+E1501+E1551+E1601+E1651+E1701+E1751+E1801+E1851+E1901+E1951+E2001+E2051+E2101+E2151+E2201+E2251+E2301+E2351+E2401+E2451</f>
        <v>0</v>
      </c>
      <c r="F9" s="48">
        <f>E9*D9</f>
        <v>0</v>
      </c>
      <c r="G9" s="16"/>
      <c r="L9" s="16"/>
    </row>
    <row r="10" spans="1:15" s="50" customFormat="1" ht="50.25" customHeight="1">
      <c r="A10" s="46"/>
      <c r="B10" s="49" t="s">
        <v>218</v>
      </c>
      <c r="C10" s="46" t="s">
        <v>7</v>
      </c>
      <c r="D10" s="46">
        <f>D52+D102+D152+D202+D252+D302+D352+D402+D452+D502+D552+D602+D652+D702+D752+D802+D852+D902+D952+D1002+D1052+D1102+D1152+D1202+D1252+D1302+D1352+D1402+D1452+D1502+D1552+D1602+D1652+D1702+D1752+D1802+D1852+D1902+D1952+D2002+D2052+D2102+D2152+D2202+D2252+D2302+D2352+D2402+D2452</f>
        <v>49</v>
      </c>
      <c r="E10" s="48">
        <f>E52+E102+E152+E202+E252+E302+E352+E402+E452+E502+E552+E602+E652+E702+E752+E802+E852+E902+E952+E1002+E1052+E1102+E1152+E1202+E1252+E1302+E1352+E1402+E1452+E1502+E1552+E1602+E1652+E1702+E1752+E1802+E1852+E1902+E1952+E2002+E2052+E2102+E2152+E2202+E2252+E2302+E2352+E2402+E2452</f>
        <v>0</v>
      </c>
      <c r="F10" s="48">
        <f>E10*D10</f>
        <v>0</v>
      </c>
    </row>
    <row r="11" spans="1:15" ht="17.100000000000001" customHeight="1">
      <c r="A11" s="51">
        <v>2</v>
      </c>
      <c r="B11" s="52" t="s">
        <v>47</v>
      </c>
      <c r="C11" s="43"/>
      <c r="D11" s="43">
        <f>SUM(D12:D14)</f>
        <v>163</v>
      </c>
      <c r="E11" s="45"/>
      <c r="F11" s="45">
        <f>SUM(F12:F14)</f>
        <v>0</v>
      </c>
      <c r="G11" s="1"/>
      <c r="L11" s="16"/>
    </row>
    <row r="12" spans="1:15" ht="14.25" customHeight="1">
      <c r="A12" s="46"/>
      <c r="B12" s="49" t="s">
        <v>13</v>
      </c>
      <c r="C12" s="46" t="s">
        <v>8</v>
      </c>
      <c r="D12" s="53">
        <f t="shared" ref="D12:E14" si="0">D54+D104+D154+D204+D254+D304+D354+D404+D454+D504+D554+D604+D654+D704+D754+D804+D854+D904+D954+D1004+D1054+D1104+D1154+D1204+D1254+D1304+D1354+D1404+D1454+D1504+D1554+D1604+D1654+D1704+D1754+D1804+D1854+D1904+D1954+D2004+D2054+D2104+D2154+D2204+D2254+D2304+D2354+D2404+D2454</f>
        <v>49</v>
      </c>
      <c r="E12" s="48">
        <f t="shared" si="0"/>
        <v>0</v>
      </c>
      <c r="F12" s="48">
        <f>E12*D12</f>
        <v>0</v>
      </c>
      <c r="G12" s="16"/>
      <c r="I12" s="54"/>
      <c r="L12" s="16"/>
    </row>
    <row r="13" spans="1:15" ht="14.25" customHeight="1">
      <c r="A13" s="46"/>
      <c r="B13" s="49" t="s">
        <v>14</v>
      </c>
      <c r="C13" s="46" t="s">
        <v>8</v>
      </c>
      <c r="D13" s="53">
        <f t="shared" si="0"/>
        <v>65</v>
      </c>
      <c r="E13" s="48">
        <f t="shared" si="0"/>
        <v>0</v>
      </c>
      <c r="F13" s="48">
        <f>E13*D13</f>
        <v>0</v>
      </c>
      <c r="G13" s="16"/>
      <c r="I13" s="54"/>
      <c r="L13" s="16"/>
    </row>
    <row r="14" spans="1:15" ht="14.25" customHeight="1">
      <c r="A14" s="46"/>
      <c r="B14" s="49" t="s">
        <v>15</v>
      </c>
      <c r="C14" s="46" t="s">
        <v>8</v>
      </c>
      <c r="D14" s="53">
        <f t="shared" si="0"/>
        <v>49</v>
      </c>
      <c r="E14" s="48">
        <f t="shared" si="0"/>
        <v>0</v>
      </c>
      <c r="F14" s="48">
        <f t="shared" ref="F14" si="1">E14*D14</f>
        <v>0</v>
      </c>
      <c r="L14" s="16"/>
    </row>
    <row r="15" spans="1:15" ht="17.100000000000001" customHeight="1">
      <c r="A15" s="51">
        <v>3</v>
      </c>
      <c r="B15" s="52" t="s">
        <v>46</v>
      </c>
      <c r="C15" s="43"/>
      <c r="D15" s="43">
        <f>SUM(D16:D27)</f>
        <v>867</v>
      </c>
      <c r="E15" s="45"/>
      <c r="F15" s="45">
        <f>SUM(F16:F27)</f>
        <v>0</v>
      </c>
      <c r="G15" s="1"/>
      <c r="L15" s="16"/>
    </row>
    <row r="16" spans="1:15" ht="15" customHeight="1">
      <c r="A16" s="56" t="s">
        <v>19</v>
      </c>
      <c r="B16" s="57" t="s">
        <v>20</v>
      </c>
      <c r="C16" s="58" t="s">
        <v>8</v>
      </c>
      <c r="D16" s="53">
        <f t="shared" ref="D16:E27" si="2">D58+D108+D158+D208+D258+D308+D358+D408+D458+D508+D558+D608+D658+D708+D758+D808+D858+D908+D958+D1008+D1058+D1108+D1158+D1208+D1258+D1308+D1358+D1408+D1458+D1508+D1558+D1608+D1658+D1708+D1758+D1808+D1858+D1908+D1958+D2008+D2058+D2108+D2158+D2208+D2258+D2308+D2358+D2408+D2458</f>
        <v>24</v>
      </c>
      <c r="E16" s="48">
        <f t="shared" si="2"/>
        <v>0</v>
      </c>
      <c r="F16" s="48">
        <f t="shared" ref="F16:F29" si="3">E16*D16</f>
        <v>0</v>
      </c>
      <c r="L16" s="16"/>
    </row>
    <row r="17" spans="1:12" ht="15" customHeight="1">
      <c r="A17" s="56" t="s">
        <v>21</v>
      </c>
      <c r="B17" s="57" t="s">
        <v>22</v>
      </c>
      <c r="C17" s="58" t="s">
        <v>8</v>
      </c>
      <c r="D17" s="53">
        <f t="shared" si="2"/>
        <v>24</v>
      </c>
      <c r="E17" s="48">
        <f t="shared" si="2"/>
        <v>0</v>
      </c>
      <c r="F17" s="48">
        <f t="shared" si="3"/>
        <v>0</v>
      </c>
      <c r="L17" s="16"/>
    </row>
    <row r="18" spans="1:12" ht="15" customHeight="1">
      <c r="A18" s="56" t="s">
        <v>23</v>
      </c>
      <c r="B18" s="57" t="s">
        <v>24</v>
      </c>
      <c r="C18" s="58" t="s">
        <v>8</v>
      </c>
      <c r="D18" s="53">
        <f t="shared" si="2"/>
        <v>24</v>
      </c>
      <c r="E18" s="48">
        <f t="shared" si="2"/>
        <v>0</v>
      </c>
      <c r="F18" s="48">
        <f t="shared" si="3"/>
        <v>0</v>
      </c>
      <c r="L18" s="16"/>
    </row>
    <row r="19" spans="1:12" ht="15" customHeight="1">
      <c r="A19" s="56" t="s">
        <v>25</v>
      </c>
      <c r="B19" s="57" t="s">
        <v>26</v>
      </c>
      <c r="C19" s="58" t="s">
        <v>8</v>
      </c>
      <c r="D19" s="53">
        <f t="shared" si="2"/>
        <v>24</v>
      </c>
      <c r="E19" s="48">
        <f t="shared" si="2"/>
        <v>0</v>
      </c>
      <c r="F19" s="48">
        <f t="shared" si="3"/>
        <v>0</v>
      </c>
      <c r="L19" s="16"/>
    </row>
    <row r="20" spans="1:12" ht="15" customHeight="1">
      <c r="A20" s="56" t="s">
        <v>27</v>
      </c>
      <c r="B20" s="57" t="s">
        <v>28</v>
      </c>
      <c r="C20" s="58" t="s">
        <v>8</v>
      </c>
      <c r="D20" s="53">
        <f t="shared" si="2"/>
        <v>187</v>
      </c>
      <c r="E20" s="48">
        <f t="shared" si="2"/>
        <v>0</v>
      </c>
      <c r="F20" s="48">
        <f t="shared" si="3"/>
        <v>0</v>
      </c>
      <c r="L20" s="16"/>
    </row>
    <row r="21" spans="1:12" ht="15" customHeight="1">
      <c r="A21" s="56" t="s">
        <v>29</v>
      </c>
      <c r="B21" s="57" t="s">
        <v>30</v>
      </c>
      <c r="C21" s="58" t="s">
        <v>8</v>
      </c>
      <c r="D21" s="53">
        <f t="shared" si="2"/>
        <v>187</v>
      </c>
      <c r="E21" s="48">
        <f t="shared" si="2"/>
        <v>0</v>
      </c>
      <c r="F21" s="48">
        <f t="shared" si="3"/>
        <v>0</v>
      </c>
      <c r="L21" s="16"/>
    </row>
    <row r="22" spans="1:12" ht="15" customHeight="1">
      <c r="A22" s="56" t="s">
        <v>31</v>
      </c>
      <c r="B22" s="57" t="s">
        <v>32</v>
      </c>
      <c r="C22" s="58" t="s">
        <v>8</v>
      </c>
      <c r="D22" s="53">
        <f t="shared" si="2"/>
        <v>24</v>
      </c>
      <c r="E22" s="48">
        <f t="shared" si="2"/>
        <v>0</v>
      </c>
      <c r="F22" s="48">
        <f t="shared" si="3"/>
        <v>0</v>
      </c>
      <c r="L22" s="16"/>
    </row>
    <row r="23" spans="1:12" ht="15" customHeight="1">
      <c r="A23" s="56" t="s">
        <v>33</v>
      </c>
      <c r="B23" s="57" t="s">
        <v>34</v>
      </c>
      <c r="C23" s="58" t="s">
        <v>8</v>
      </c>
      <c r="D23" s="53">
        <f t="shared" si="2"/>
        <v>24</v>
      </c>
      <c r="E23" s="48">
        <f t="shared" si="2"/>
        <v>0</v>
      </c>
      <c r="F23" s="48">
        <f t="shared" si="3"/>
        <v>0</v>
      </c>
      <c r="L23" s="16"/>
    </row>
    <row r="24" spans="1:12" ht="15" customHeight="1">
      <c r="A24" s="56" t="s">
        <v>35</v>
      </c>
      <c r="B24" s="57" t="s">
        <v>36</v>
      </c>
      <c r="C24" s="58" t="s">
        <v>8</v>
      </c>
      <c r="D24" s="53">
        <f t="shared" si="2"/>
        <v>114</v>
      </c>
      <c r="E24" s="48">
        <f t="shared" si="2"/>
        <v>0</v>
      </c>
      <c r="F24" s="48">
        <f t="shared" si="3"/>
        <v>0</v>
      </c>
      <c r="L24" s="16"/>
    </row>
    <row r="25" spans="1:12" ht="24.75" customHeight="1">
      <c r="A25" s="56" t="s">
        <v>37</v>
      </c>
      <c r="B25" s="47" t="s">
        <v>38</v>
      </c>
      <c r="C25" s="58" t="s">
        <v>8</v>
      </c>
      <c r="D25" s="53">
        <f t="shared" si="2"/>
        <v>187</v>
      </c>
      <c r="E25" s="48">
        <f t="shared" si="2"/>
        <v>0</v>
      </c>
      <c r="F25" s="48">
        <f t="shared" si="3"/>
        <v>0</v>
      </c>
      <c r="L25" s="16"/>
    </row>
    <row r="26" spans="1:12" ht="15" customHeight="1">
      <c r="A26" s="56" t="s">
        <v>39</v>
      </c>
      <c r="B26" s="57" t="s">
        <v>39</v>
      </c>
      <c r="C26" s="58" t="s">
        <v>8</v>
      </c>
      <c r="D26" s="53">
        <f t="shared" si="2"/>
        <v>24</v>
      </c>
      <c r="E26" s="48">
        <f t="shared" si="2"/>
        <v>0</v>
      </c>
      <c r="F26" s="48">
        <f t="shared" si="3"/>
        <v>0</v>
      </c>
      <c r="L26" s="16"/>
    </row>
    <row r="27" spans="1:12" ht="15" customHeight="1">
      <c r="A27" s="56" t="s">
        <v>49</v>
      </c>
      <c r="B27" s="57" t="s">
        <v>48</v>
      </c>
      <c r="C27" s="58" t="s">
        <v>8</v>
      </c>
      <c r="D27" s="53">
        <f t="shared" si="2"/>
        <v>24</v>
      </c>
      <c r="E27" s="48">
        <f t="shared" si="2"/>
        <v>0</v>
      </c>
      <c r="F27" s="48">
        <f t="shared" si="3"/>
        <v>0</v>
      </c>
      <c r="L27" s="16"/>
    </row>
    <row r="28" spans="1:12" ht="13.5" customHeight="1">
      <c r="A28" s="51">
        <v>4</v>
      </c>
      <c r="B28" s="52" t="s">
        <v>44</v>
      </c>
      <c r="C28" s="43"/>
      <c r="D28" s="43">
        <f>SUM(D29:D29)</f>
        <v>49</v>
      </c>
      <c r="E28" s="45"/>
      <c r="F28" s="45">
        <f>SUM(F29:F29)</f>
        <v>0</v>
      </c>
      <c r="G28" s="1"/>
      <c r="L28" s="16"/>
    </row>
    <row r="29" spans="1:12" ht="24.75" customHeight="1">
      <c r="A29" s="46"/>
      <c r="B29" s="49" t="s">
        <v>45</v>
      </c>
      <c r="C29" s="46" t="s">
        <v>7</v>
      </c>
      <c r="D29" s="53">
        <f>D71+D121+D171+D221+D271+D321+D371+D421+D471+D521+D571+D621+D671+D721+D771+D821+D871+D921+D971+D1021+D1071+D1121+D1171+D1221+D1271+D1321+D1371+D1421+D1471+D1521+D1571+D1621+D1671+D1721+D1771+D1821+D1871+D1921+D1971+D2021+D2071+D2121+D2171+D2221+D2271+D2321+D2371+D2421+D2471</f>
        <v>49</v>
      </c>
      <c r="E29" s="48">
        <f>E71+E121+E171+E221+E271+E321+E371+E421+E471+E521+E571+E621+E671+E721+E771+E821+E871+E921+E971+E1021+E1071+E1121+E1171+E1221+E1271+E1321+E1371+E1421+E1471+E1521+E1571+E1621+E1671+E1721+E1771+E1821+E1871+E1921+E1971+E2021+E2071+E2121+E2171+E2221+E2271+E2321+E2371+E2421+E2471</f>
        <v>0</v>
      </c>
      <c r="F29" s="48">
        <f t="shared" si="3"/>
        <v>0</v>
      </c>
      <c r="G29" s="16"/>
      <c r="L29" s="16"/>
    </row>
    <row r="30" spans="1:12" ht="12" customHeight="1">
      <c r="A30" s="51">
        <v>5</v>
      </c>
      <c r="B30" s="52" t="s">
        <v>224</v>
      </c>
      <c r="C30" s="43"/>
      <c r="D30" s="43">
        <f>SUM(D31:D32)</f>
        <v>98</v>
      </c>
      <c r="E30" s="45"/>
      <c r="F30" s="45">
        <f>SUM(F31:F31)</f>
        <v>0</v>
      </c>
      <c r="G30" s="1"/>
      <c r="L30" s="16"/>
    </row>
    <row r="31" spans="1:12" ht="15" customHeight="1">
      <c r="A31" s="46"/>
      <c r="B31" s="49" t="s">
        <v>225</v>
      </c>
      <c r="C31" s="46" t="s">
        <v>7</v>
      </c>
      <c r="D31" s="53">
        <f>D76+D126+D176+D226+D276+D326+D376+D426+D476+D526+D576+D626+D676+D726+D776+D826+D876+D926+D976+D1026+D1076+D1126+D1176+D1226+D1276+D1326+D1376+D1426+D1476+D1526+D1576+D1626+D1676+D1726+D1776+D1826+D1876+D1926+D1976+D2026+D2076+D2126+D2176+D2226+D2276+D2326+D2376+D2426+D2476</f>
        <v>49</v>
      </c>
      <c r="E31" s="48">
        <f>E76+E126+E176+E226+E276+E326+E376+E426+E476+E526+E576+E626+E676+E726+E776+E826+E876+E926+E976+E1026+E1076+E1126+E1176+E1226+E1276+E1326+E1376+E1426+E1476+E1526+E1576+E1626+E1676+E1726+E1776+E1826+E1876+E1926+E1976+E2026+E2076+E2126+E2176+E2226+E2276+E2326+E2376+E2426+E2476</f>
        <v>0</v>
      </c>
      <c r="F31" s="48">
        <f t="shared" ref="F31" si="4">E31*D31</f>
        <v>0</v>
      </c>
      <c r="G31" s="16"/>
      <c r="L31" s="16"/>
    </row>
    <row r="32" spans="1:12" ht="11.25" customHeight="1">
      <c r="A32" s="46"/>
      <c r="B32" s="49" t="s">
        <v>226</v>
      </c>
      <c r="C32" s="46" t="s">
        <v>7</v>
      </c>
      <c r="D32" s="53">
        <f>D77+D127+D177+D227+D277+D327+D377+D427+D477+D527+D577+D627+D677+D727+D777+D827+D877+D927+D977+D1027+D1077+D1127+D1177+D1227+D1277+D1327+D1377+D1427+D1477+D1527+D1577+D1627+D1677+D1727+D1777+D1827+D1877+D1927+D1977+D2027+D2077+D2127+D2177+D2227+D2277+D2327+D2377+D2427+D2477</f>
        <v>49</v>
      </c>
      <c r="E32" s="48">
        <f>E77+E127+E177+E227+E277+E327+E377+E427+E477+E527+E577+E627+E677+E727+E777+E827+E877+E927+E977+E1027+E1077+E1127+E1177+E1227+E1277+E1327+E1377+E1427+E1477+E1527+E1577+E1627+E1677+E1727+E1777+E1827+E1877+E1927+E1977+E2027+E2077+E2127+E2177+E2227+E2277+E2327+E2377+E2427+E2477</f>
        <v>0</v>
      </c>
      <c r="F32" s="48">
        <f t="shared" ref="F32" si="5">E32*D32</f>
        <v>0</v>
      </c>
      <c r="G32" s="16"/>
      <c r="L32" s="16"/>
    </row>
    <row r="33" spans="1:15" s="59" customFormat="1" ht="24" customHeight="1">
      <c r="A33" s="43">
        <v>6</v>
      </c>
      <c r="B33" s="52" t="s">
        <v>9</v>
      </c>
      <c r="C33" s="43"/>
      <c r="D33" s="43">
        <f>SUM(D34:D38)</f>
        <v>245</v>
      </c>
      <c r="E33" s="45"/>
      <c r="F33" s="45">
        <f>SUM(F34:F38)</f>
        <v>0</v>
      </c>
      <c r="G33" s="1"/>
    </row>
    <row r="34" spans="1:15" ht="14.25" customHeight="1">
      <c r="A34" s="46"/>
      <c r="B34" s="60" t="s">
        <v>214</v>
      </c>
      <c r="C34" s="46" t="s">
        <v>7</v>
      </c>
      <c r="D34" s="46">
        <f t="shared" ref="D34:E38" si="6">D76+D126+D176+D226+D276+D326+D376+D426+D476+D526+D576+D626+D676+D726+D776+D826+D876+D926+D976+D1026+D1076+D1126+D1176+D1226+D1276+D1326+D1376+D1426+D1476+D1526+D1576+D1626+D1676+D1726+D1776+D1826+D1876+D1926+D1976+D2026+D2076+D2126+D2176+D2226+D2276+D2326+D2376+D2426+D2476</f>
        <v>49</v>
      </c>
      <c r="E34" s="48">
        <f t="shared" si="6"/>
        <v>0</v>
      </c>
      <c r="F34" s="48">
        <f>E34*D34</f>
        <v>0</v>
      </c>
      <c r="G34" s="16"/>
      <c r="L34" s="16"/>
    </row>
    <row r="35" spans="1:15" ht="14.25" customHeight="1">
      <c r="A35" s="46"/>
      <c r="B35" s="60" t="s">
        <v>215</v>
      </c>
      <c r="C35" s="46" t="s">
        <v>7</v>
      </c>
      <c r="D35" s="46">
        <f t="shared" si="6"/>
        <v>49</v>
      </c>
      <c r="E35" s="48">
        <f t="shared" si="6"/>
        <v>0</v>
      </c>
      <c r="F35" s="48">
        <f t="shared" ref="F35:F36" si="7">E35*D35</f>
        <v>0</v>
      </c>
      <c r="G35" s="16"/>
      <c r="L35" s="16"/>
    </row>
    <row r="36" spans="1:15" ht="14.25" customHeight="1">
      <c r="A36" s="46"/>
      <c r="B36" s="60" t="s">
        <v>216</v>
      </c>
      <c r="C36" s="46" t="s">
        <v>7</v>
      </c>
      <c r="D36" s="46">
        <f t="shared" si="6"/>
        <v>49</v>
      </c>
      <c r="E36" s="48">
        <f t="shared" si="6"/>
        <v>0</v>
      </c>
      <c r="F36" s="48">
        <f t="shared" si="7"/>
        <v>0</v>
      </c>
      <c r="G36" s="16"/>
      <c r="L36" s="16"/>
    </row>
    <row r="37" spans="1:15" ht="14.25" customHeight="1">
      <c r="A37" s="46"/>
      <c r="B37" s="60" t="s">
        <v>50</v>
      </c>
      <c r="C37" s="46" t="s">
        <v>7</v>
      </c>
      <c r="D37" s="46">
        <f t="shared" si="6"/>
        <v>49</v>
      </c>
      <c r="E37" s="48">
        <f t="shared" si="6"/>
        <v>0</v>
      </c>
      <c r="F37" s="48">
        <f>E37*D37</f>
        <v>0</v>
      </c>
      <c r="G37" s="16"/>
      <c r="L37" s="16"/>
    </row>
    <row r="38" spans="1:15" ht="11.25" customHeight="1">
      <c r="A38" s="46"/>
      <c r="B38" s="60" t="s">
        <v>10</v>
      </c>
      <c r="C38" s="46" t="s">
        <v>7</v>
      </c>
      <c r="D38" s="46">
        <f t="shared" si="6"/>
        <v>49</v>
      </c>
      <c r="E38" s="48">
        <f t="shared" si="6"/>
        <v>0</v>
      </c>
      <c r="F38" s="48">
        <f>E38*D38</f>
        <v>0</v>
      </c>
      <c r="L38" s="16"/>
    </row>
    <row r="39" spans="1:15" s="59" customFormat="1" ht="13.5" customHeight="1">
      <c r="A39" s="43">
        <v>7</v>
      </c>
      <c r="B39" s="52" t="s">
        <v>270</v>
      </c>
      <c r="C39" s="43"/>
      <c r="D39" s="43">
        <f>SUM(D40)</f>
        <v>49</v>
      </c>
      <c r="E39" s="45"/>
      <c r="F39" s="45">
        <f>SUM(F40)</f>
        <v>0</v>
      </c>
      <c r="G39" s="1"/>
    </row>
    <row r="40" spans="1:15" ht="14.25" customHeight="1">
      <c r="A40" s="46"/>
      <c r="B40" s="60" t="s">
        <v>217</v>
      </c>
      <c r="C40" s="46" t="s">
        <v>7</v>
      </c>
      <c r="D40" s="46">
        <f>D82+D132+D182+D232+D282+D332+D382+D432+D482+D532+D582+D632+D682+D732+D782+D832+D882+D932+D982+D1032+D1082+D1132+D1182+D1232+D1282+D1332+D1382+D1432+D1482+D1532+D1582+D1632+D1682+D1732+D1782+D1832+D1882+D1932+D1982+D2032+D2082+D2132+D2182+D2232+D2282+D2332+D2382+D2432+D2482</f>
        <v>49</v>
      </c>
      <c r="E40" s="48">
        <f>E82+E132+E182+E232+E282+E332+E382+E432+E482+E532+E582+E632+E682+E732+E782+E832+E882+E932+E982+E1032+E1082+E1132+E1182+E1232+E1282+E1332+E1382+E1432+E1482+E1532+E1582+E1632+E1682+E1732+E1782+E1832+E1882+E1932+E1982+E2032+E2082+E2132+E2182+E2232+E2282+E2332+E2382+E2432+E2482</f>
        <v>0</v>
      </c>
      <c r="F40" s="48">
        <f>E40*D40</f>
        <v>0</v>
      </c>
      <c r="L40" s="16"/>
    </row>
    <row r="41" spans="1:15" s="1" customFormat="1" ht="17.100000000000001" customHeight="1">
      <c r="A41" s="40" t="s">
        <v>40</v>
      </c>
      <c r="B41" s="61"/>
      <c r="C41" s="42"/>
      <c r="D41" s="42"/>
      <c r="E41" s="62"/>
      <c r="F41" s="62">
        <f>+F33+F28+F15+F11+F8+F39</f>
        <v>0</v>
      </c>
    </row>
    <row r="42" spans="1:15" ht="17.100000000000001" customHeight="1">
      <c r="A42" s="63" t="s">
        <v>213</v>
      </c>
    </row>
    <row r="43" spans="1:15" s="1" customFormat="1" ht="17.100000000000001" customHeight="1">
      <c r="A43" s="24" t="s">
        <v>41</v>
      </c>
      <c r="B43" s="65"/>
      <c r="C43" s="24"/>
      <c r="D43" s="66"/>
      <c r="E43" s="24"/>
      <c r="F43" s="24"/>
      <c r="G43" s="67"/>
      <c r="I43" s="68"/>
      <c r="J43" s="2"/>
      <c r="M43" s="4"/>
      <c r="N43" s="5"/>
      <c r="O43" s="68"/>
    </row>
    <row r="44" spans="1:15" s="1" customFormat="1" ht="17.100000000000001" customHeight="1">
      <c r="A44" s="24" t="s">
        <v>42</v>
      </c>
      <c r="B44" s="65"/>
      <c r="C44" s="24"/>
      <c r="D44" s="66"/>
      <c r="E44" s="24"/>
      <c r="F44" s="24"/>
      <c r="G44" s="67"/>
      <c r="I44" s="68"/>
      <c r="J44" s="2"/>
      <c r="M44" s="4"/>
      <c r="N44" s="5"/>
      <c r="O44" s="68"/>
    </row>
    <row r="45" spans="1:15" s="1" customFormat="1" ht="17.100000000000001" customHeight="1">
      <c r="A45" s="24" t="s">
        <v>43</v>
      </c>
      <c r="B45" s="69"/>
      <c r="C45" s="24"/>
      <c r="D45" s="66"/>
      <c r="E45" s="24"/>
      <c r="F45" s="24"/>
      <c r="G45" s="67"/>
      <c r="I45" s="68"/>
      <c r="J45" s="2"/>
      <c r="M45" s="4"/>
      <c r="N45" s="5"/>
      <c r="O45" s="68"/>
    </row>
    <row r="46" spans="1:15" ht="17.100000000000001" customHeight="1">
      <c r="A46" s="35"/>
      <c r="B46" s="36"/>
      <c r="C46" s="35"/>
      <c r="D46" s="37"/>
      <c r="E46" s="35"/>
      <c r="F46" s="35"/>
      <c r="G46" s="16"/>
    </row>
    <row r="47" spans="1:15" ht="17.100000000000001" customHeight="1">
      <c r="A47" s="78" t="s">
        <v>52</v>
      </c>
      <c r="B47" s="79"/>
      <c r="C47" s="79"/>
      <c r="D47" s="80"/>
      <c r="E47" s="81" t="s">
        <v>57</v>
      </c>
      <c r="F47" s="82"/>
      <c r="G47" s="16"/>
      <c r="L47" s="16"/>
    </row>
    <row r="48" spans="1:15" ht="17.100000000000001" customHeight="1">
      <c r="A48" s="39" t="s">
        <v>0</v>
      </c>
      <c r="B48" s="83" t="s">
        <v>1</v>
      </c>
      <c r="C48" s="40"/>
      <c r="D48" s="85" t="s">
        <v>53</v>
      </c>
      <c r="E48" s="85"/>
      <c r="F48" s="85"/>
      <c r="G48" s="16"/>
      <c r="L48" s="16"/>
    </row>
    <row r="49" spans="1:12" ht="22.5" customHeight="1">
      <c r="A49" s="41" t="s">
        <v>55</v>
      </c>
      <c r="B49" s="84"/>
      <c r="C49" s="40" t="s">
        <v>2</v>
      </c>
      <c r="D49" s="42" t="s">
        <v>3</v>
      </c>
      <c r="E49" s="42" t="s">
        <v>4</v>
      </c>
      <c r="F49" s="42" t="s">
        <v>5</v>
      </c>
      <c r="G49" s="16"/>
      <c r="L49" s="16"/>
    </row>
    <row r="50" spans="1:12" s="1" customFormat="1" ht="17.100000000000001" customHeight="1">
      <c r="A50" s="43">
        <v>1</v>
      </c>
      <c r="B50" s="44" t="s">
        <v>18</v>
      </c>
      <c r="C50" s="43"/>
      <c r="D50" s="43">
        <f>SUM(D51:D52)</f>
        <v>2</v>
      </c>
      <c r="E50" s="45"/>
      <c r="F50" s="45">
        <f>SUM(F51:F52)</f>
        <v>0</v>
      </c>
    </row>
    <row r="51" spans="1:12" ht="17.100000000000001" customHeight="1">
      <c r="A51" s="46"/>
      <c r="B51" s="47" t="s">
        <v>6</v>
      </c>
      <c r="C51" s="46" t="s">
        <v>7</v>
      </c>
      <c r="D51" s="46">
        <v>1</v>
      </c>
      <c r="E51" s="48"/>
      <c r="F51" s="48">
        <f>E51*D51</f>
        <v>0</v>
      </c>
      <c r="G51" s="16"/>
      <c r="L51" s="16"/>
    </row>
    <row r="52" spans="1:12" s="50" customFormat="1" ht="45">
      <c r="A52" s="46"/>
      <c r="B52" s="49" t="s">
        <v>218</v>
      </c>
      <c r="C52" s="46" t="s">
        <v>7</v>
      </c>
      <c r="D52" s="46">
        <v>1</v>
      </c>
      <c r="E52" s="48"/>
      <c r="F52" s="48">
        <f>E52*D52</f>
        <v>0</v>
      </c>
    </row>
    <row r="53" spans="1:12" ht="17.100000000000001" customHeight="1">
      <c r="A53" s="51">
        <v>2</v>
      </c>
      <c r="B53" s="52" t="s">
        <v>47</v>
      </c>
      <c r="C53" s="43"/>
      <c r="D53" s="43">
        <f>SUM(D54:D56)</f>
        <v>3</v>
      </c>
      <c r="E53" s="45"/>
      <c r="F53" s="45">
        <f>SUM(F54:F56)</f>
        <v>0</v>
      </c>
      <c r="G53" s="1"/>
      <c r="L53" s="16"/>
    </row>
    <row r="54" spans="1:12" ht="17.100000000000001" customHeight="1">
      <c r="A54" s="46"/>
      <c r="B54" s="49" t="s">
        <v>13</v>
      </c>
      <c r="C54" s="46" t="s">
        <v>8</v>
      </c>
      <c r="D54" s="53">
        <v>2</v>
      </c>
      <c r="E54" s="48"/>
      <c r="F54" s="48">
        <f>E54*D54</f>
        <v>0</v>
      </c>
      <c r="G54" s="16"/>
      <c r="L54" s="16"/>
    </row>
    <row r="55" spans="1:12" ht="17.100000000000001" customHeight="1">
      <c r="A55" s="46"/>
      <c r="B55" s="49" t="s">
        <v>14</v>
      </c>
      <c r="C55" s="46" t="s">
        <v>8</v>
      </c>
      <c r="D55" s="53">
        <v>0</v>
      </c>
      <c r="E55" s="48"/>
      <c r="F55" s="48">
        <f>E55*D55</f>
        <v>0</v>
      </c>
      <c r="G55" s="16"/>
      <c r="L55" s="16"/>
    </row>
    <row r="56" spans="1:12" ht="17.100000000000001" customHeight="1">
      <c r="A56" s="46"/>
      <c r="B56" s="49" t="s">
        <v>15</v>
      </c>
      <c r="C56" s="46" t="s">
        <v>8</v>
      </c>
      <c r="D56" s="53">
        <v>1</v>
      </c>
      <c r="E56" s="48"/>
      <c r="F56" s="48">
        <f t="shared" ref="F56" si="8">E56*D56</f>
        <v>0</v>
      </c>
      <c r="L56" s="16"/>
    </row>
    <row r="57" spans="1:12" ht="17.100000000000001" customHeight="1">
      <c r="A57" s="51">
        <v>3</v>
      </c>
      <c r="B57" s="52" t="s">
        <v>46</v>
      </c>
      <c r="C57" s="43"/>
      <c r="D57" s="43">
        <f>SUM(D58:D69)</f>
        <v>19</v>
      </c>
      <c r="E57" s="45"/>
      <c r="F57" s="45">
        <f>SUM(F58:F69)</f>
        <v>0</v>
      </c>
      <c r="G57" s="1"/>
      <c r="L57" s="16"/>
    </row>
    <row r="58" spans="1:12" ht="17.100000000000001" customHeight="1">
      <c r="A58" s="56" t="s">
        <v>19</v>
      </c>
      <c r="B58" s="57" t="s">
        <v>20</v>
      </c>
      <c r="C58" s="58" t="s">
        <v>8</v>
      </c>
      <c r="D58" s="53">
        <v>1</v>
      </c>
      <c r="E58" s="48"/>
      <c r="F58" s="48">
        <f t="shared" ref="F58:F69" si="9">E58*D58</f>
        <v>0</v>
      </c>
      <c r="L58" s="16"/>
    </row>
    <row r="59" spans="1:12" ht="17.100000000000001" customHeight="1">
      <c r="A59" s="56" t="s">
        <v>21</v>
      </c>
      <c r="B59" s="57" t="s">
        <v>22</v>
      </c>
      <c r="C59" s="58" t="s">
        <v>8</v>
      </c>
      <c r="D59" s="53">
        <v>1</v>
      </c>
      <c r="E59" s="48"/>
      <c r="F59" s="48">
        <f t="shared" si="9"/>
        <v>0</v>
      </c>
      <c r="L59" s="16"/>
    </row>
    <row r="60" spans="1:12" ht="17.100000000000001" customHeight="1">
      <c r="A60" s="56" t="s">
        <v>23</v>
      </c>
      <c r="B60" s="57" t="s">
        <v>24</v>
      </c>
      <c r="C60" s="58" t="s">
        <v>8</v>
      </c>
      <c r="D60" s="53">
        <v>0</v>
      </c>
      <c r="E60" s="48"/>
      <c r="F60" s="48">
        <f t="shared" si="9"/>
        <v>0</v>
      </c>
      <c r="L60" s="16"/>
    </row>
    <row r="61" spans="1:12" ht="17.100000000000001" customHeight="1">
      <c r="A61" s="56" t="s">
        <v>25</v>
      </c>
      <c r="B61" s="57" t="s">
        <v>26</v>
      </c>
      <c r="C61" s="58" t="s">
        <v>8</v>
      </c>
      <c r="D61" s="53">
        <v>0</v>
      </c>
      <c r="E61" s="48"/>
      <c r="F61" s="48">
        <f t="shared" si="9"/>
        <v>0</v>
      </c>
      <c r="L61" s="16"/>
    </row>
    <row r="62" spans="1:12" ht="17.100000000000001" customHeight="1">
      <c r="A62" s="56" t="s">
        <v>27</v>
      </c>
      <c r="B62" s="57" t="s">
        <v>28</v>
      </c>
      <c r="C62" s="58" t="s">
        <v>8</v>
      </c>
      <c r="D62" s="53">
        <v>5</v>
      </c>
      <c r="E62" s="48"/>
      <c r="F62" s="48">
        <f t="shared" si="9"/>
        <v>0</v>
      </c>
      <c r="L62" s="16"/>
    </row>
    <row r="63" spans="1:12" ht="17.100000000000001" customHeight="1">
      <c r="A63" s="56" t="s">
        <v>29</v>
      </c>
      <c r="B63" s="57" t="s">
        <v>30</v>
      </c>
      <c r="C63" s="58" t="s">
        <v>8</v>
      </c>
      <c r="D63" s="53">
        <v>5</v>
      </c>
      <c r="E63" s="48"/>
      <c r="F63" s="48">
        <f t="shared" si="9"/>
        <v>0</v>
      </c>
      <c r="L63" s="16"/>
    </row>
    <row r="64" spans="1:12" ht="17.100000000000001" customHeight="1">
      <c r="A64" s="56" t="s">
        <v>31</v>
      </c>
      <c r="B64" s="57" t="s">
        <v>32</v>
      </c>
      <c r="C64" s="58" t="s">
        <v>8</v>
      </c>
      <c r="D64" s="53">
        <v>0</v>
      </c>
      <c r="E64" s="48"/>
      <c r="F64" s="48">
        <f t="shared" si="9"/>
        <v>0</v>
      </c>
      <c r="L64" s="16"/>
    </row>
    <row r="65" spans="1:12" ht="17.100000000000001" customHeight="1">
      <c r="A65" s="56" t="s">
        <v>33</v>
      </c>
      <c r="B65" s="57" t="s">
        <v>34</v>
      </c>
      <c r="C65" s="58" t="s">
        <v>8</v>
      </c>
      <c r="D65" s="53">
        <v>0</v>
      </c>
      <c r="E65" s="48"/>
      <c r="F65" s="48">
        <f t="shared" si="9"/>
        <v>0</v>
      </c>
      <c r="L65" s="16"/>
    </row>
    <row r="66" spans="1:12" ht="17.100000000000001" customHeight="1">
      <c r="A66" s="56" t="s">
        <v>35</v>
      </c>
      <c r="B66" s="57" t="s">
        <v>36</v>
      </c>
      <c r="C66" s="58" t="s">
        <v>8</v>
      </c>
      <c r="D66" s="53">
        <v>2</v>
      </c>
      <c r="E66" s="48"/>
      <c r="F66" s="48">
        <f t="shared" si="9"/>
        <v>0</v>
      </c>
      <c r="L66" s="16"/>
    </row>
    <row r="67" spans="1:12" ht="17.100000000000001" customHeight="1">
      <c r="A67" s="56" t="s">
        <v>37</v>
      </c>
      <c r="B67" s="57" t="s">
        <v>38</v>
      </c>
      <c r="C67" s="58" t="s">
        <v>8</v>
      </c>
      <c r="D67" s="53">
        <v>5</v>
      </c>
      <c r="E67" s="48"/>
      <c r="F67" s="48">
        <f t="shared" si="9"/>
        <v>0</v>
      </c>
      <c r="L67" s="16"/>
    </row>
    <row r="68" spans="1:12" ht="17.100000000000001" customHeight="1">
      <c r="A68" s="56" t="s">
        <v>39</v>
      </c>
      <c r="B68" s="57" t="s">
        <v>39</v>
      </c>
      <c r="C68" s="58" t="s">
        <v>8</v>
      </c>
      <c r="D68" s="53">
        <v>0</v>
      </c>
      <c r="E68" s="48"/>
      <c r="F68" s="48">
        <f t="shared" si="9"/>
        <v>0</v>
      </c>
      <c r="L68" s="16"/>
    </row>
    <row r="69" spans="1:12" ht="17.100000000000001" customHeight="1">
      <c r="A69" s="56" t="s">
        <v>49</v>
      </c>
      <c r="B69" s="57" t="s">
        <v>48</v>
      </c>
      <c r="C69" s="58" t="s">
        <v>8</v>
      </c>
      <c r="D69" s="53">
        <v>0</v>
      </c>
      <c r="E69" s="48"/>
      <c r="F69" s="48">
        <f t="shared" si="9"/>
        <v>0</v>
      </c>
      <c r="L69" s="16"/>
    </row>
    <row r="70" spans="1:12" ht="17.100000000000001" customHeight="1">
      <c r="A70" s="51">
        <v>4</v>
      </c>
      <c r="B70" s="52" t="s">
        <v>44</v>
      </c>
      <c r="C70" s="43"/>
      <c r="D70" s="43">
        <f>SUM(D71:D71)</f>
        <v>1</v>
      </c>
      <c r="E70" s="45"/>
      <c r="F70" s="45">
        <f>SUM(F71:F71)</f>
        <v>0</v>
      </c>
      <c r="G70" s="1"/>
      <c r="L70" s="16"/>
    </row>
    <row r="71" spans="1:12" ht="17.100000000000001" customHeight="1">
      <c r="A71" s="46"/>
      <c r="B71" s="49" t="s">
        <v>45</v>
      </c>
      <c r="C71" s="46" t="s">
        <v>7</v>
      </c>
      <c r="D71" s="53">
        <v>1</v>
      </c>
      <c r="E71" s="48"/>
      <c r="F71" s="48">
        <f t="shared" ref="F71" si="10">E71*D71</f>
        <v>0</v>
      </c>
      <c r="G71" s="16"/>
      <c r="L71" s="16"/>
    </row>
    <row r="72" spans="1:12" ht="17.100000000000001" customHeight="1">
      <c r="A72" s="51">
        <v>5</v>
      </c>
      <c r="B72" s="52" t="s">
        <v>224</v>
      </c>
      <c r="C72" s="43"/>
      <c r="D72" s="43">
        <f>SUM(D73:D74)</f>
        <v>2</v>
      </c>
      <c r="E72" s="45"/>
      <c r="F72" s="45">
        <f>SUM(F73:F74)</f>
        <v>0</v>
      </c>
      <c r="G72" s="1"/>
      <c r="L72" s="16"/>
    </row>
    <row r="73" spans="1:12" ht="17.100000000000001" customHeight="1">
      <c r="A73" s="46"/>
      <c r="B73" s="49" t="s">
        <v>225</v>
      </c>
      <c r="C73" s="46" t="s">
        <v>7</v>
      </c>
      <c r="D73" s="53">
        <v>1</v>
      </c>
      <c r="E73" s="48"/>
      <c r="F73" s="48">
        <f t="shared" ref="F73:F74" si="11">E73*D73</f>
        <v>0</v>
      </c>
      <c r="G73" s="16"/>
      <c r="L73" s="16"/>
    </row>
    <row r="74" spans="1:12" ht="17.100000000000001" customHeight="1">
      <c r="A74" s="46"/>
      <c r="B74" s="49" t="s">
        <v>226</v>
      </c>
      <c r="C74" s="46" t="s">
        <v>7</v>
      </c>
      <c r="D74" s="53">
        <v>1</v>
      </c>
      <c r="E74" s="48"/>
      <c r="F74" s="48">
        <f t="shared" si="11"/>
        <v>0</v>
      </c>
      <c r="G74" s="16"/>
      <c r="L74" s="16"/>
    </row>
    <row r="75" spans="1:12" s="59" customFormat="1" ht="23.25" customHeight="1">
      <c r="A75" s="43">
        <v>6</v>
      </c>
      <c r="B75" s="52" t="s">
        <v>9</v>
      </c>
      <c r="C75" s="43"/>
      <c r="D75" s="43">
        <f>SUM(D76:D80)</f>
        <v>5</v>
      </c>
      <c r="E75" s="45"/>
      <c r="F75" s="45">
        <f>SUM(F76:F80)</f>
        <v>0</v>
      </c>
      <c r="G75" s="1"/>
    </row>
    <row r="76" spans="1:12" ht="17.100000000000001" customHeight="1">
      <c r="A76" s="46"/>
      <c r="B76" s="60" t="s">
        <v>214</v>
      </c>
      <c r="C76" s="46" t="s">
        <v>7</v>
      </c>
      <c r="D76" s="46">
        <v>1</v>
      </c>
      <c r="E76" s="48"/>
      <c r="F76" s="48">
        <f>E76*D76</f>
        <v>0</v>
      </c>
      <c r="G76" s="16"/>
      <c r="L76" s="16"/>
    </row>
    <row r="77" spans="1:12" ht="17.100000000000001" customHeight="1">
      <c r="A77" s="46"/>
      <c r="B77" s="60" t="s">
        <v>215</v>
      </c>
      <c r="C77" s="46" t="s">
        <v>7</v>
      </c>
      <c r="D77" s="46">
        <v>1</v>
      </c>
      <c r="E77" s="48"/>
      <c r="F77" s="48">
        <f t="shared" ref="F77:F79" si="12">E77*D77</f>
        <v>0</v>
      </c>
      <c r="G77" s="16"/>
      <c r="L77" s="16"/>
    </row>
    <row r="78" spans="1:12" ht="17.100000000000001" customHeight="1">
      <c r="A78" s="46"/>
      <c r="B78" s="60" t="s">
        <v>216</v>
      </c>
      <c r="C78" s="46" t="s">
        <v>7</v>
      </c>
      <c r="D78" s="46">
        <v>1</v>
      </c>
      <c r="E78" s="48"/>
      <c r="F78" s="48">
        <f t="shared" si="12"/>
        <v>0</v>
      </c>
      <c r="G78" s="16"/>
      <c r="L78" s="16"/>
    </row>
    <row r="79" spans="1:12" ht="17.100000000000001" customHeight="1">
      <c r="A79" s="46"/>
      <c r="B79" s="60" t="s">
        <v>50</v>
      </c>
      <c r="C79" s="46" t="s">
        <v>7</v>
      </c>
      <c r="D79" s="46">
        <v>1</v>
      </c>
      <c r="E79" s="48"/>
      <c r="F79" s="48">
        <f t="shared" si="12"/>
        <v>0</v>
      </c>
      <c r="G79" s="16"/>
      <c r="L79" s="16"/>
    </row>
    <row r="80" spans="1:12" ht="17.100000000000001" customHeight="1">
      <c r="A80" s="46"/>
      <c r="B80" s="60" t="s">
        <v>10</v>
      </c>
      <c r="C80" s="46" t="s">
        <v>7</v>
      </c>
      <c r="D80" s="46">
        <v>1</v>
      </c>
      <c r="E80" s="48"/>
      <c r="F80" s="48">
        <f>E80*D80</f>
        <v>0</v>
      </c>
      <c r="L80" s="16"/>
    </row>
    <row r="81" spans="1:15" s="59" customFormat="1" ht="17.100000000000001" customHeight="1">
      <c r="A81" s="43">
        <v>7</v>
      </c>
      <c r="B81" s="52" t="s">
        <v>207</v>
      </c>
      <c r="C81" s="43"/>
      <c r="D81" s="43">
        <f>SUM(D82)</f>
        <v>1</v>
      </c>
      <c r="E81" s="45"/>
      <c r="F81" s="45">
        <f>SUM(F82)</f>
        <v>0</v>
      </c>
      <c r="G81" s="1"/>
    </row>
    <row r="82" spans="1:15" ht="17.100000000000001" customHeight="1">
      <c r="A82" s="46"/>
      <c r="B82" s="60" t="s">
        <v>217</v>
      </c>
      <c r="C82" s="46" t="s">
        <v>7</v>
      </c>
      <c r="D82" s="46">
        <v>1</v>
      </c>
      <c r="E82" s="48"/>
      <c r="F82" s="48">
        <f>E82*D82</f>
        <v>0</v>
      </c>
      <c r="L82" s="16"/>
    </row>
    <row r="83" spans="1:15" s="1" customFormat="1" ht="17.100000000000001" customHeight="1">
      <c r="A83" s="40" t="s">
        <v>40</v>
      </c>
      <c r="B83" s="61"/>
      <c r="C83" s="42"/>
      <c r="D83" s="42"/>
      <c r="E83" s="62"/>
      <c r="F83" s="62">
        <f>+F50+F53+F57+F70+F72+F75+F81</f>
        <v>0</v>
      </c>
    </row>
    <row r="85" spans="1:15" s="1" customFormat="1" ht="17.100000000000001" customHeight="1">
      <c r="A85" s="24" t="s">
        <v>41</v>
      </c>
      <c r="B85" s="65"/>
      <c r="C85" s="24"/>
      <c r="D85" s="66"/>
      <c r="E85" s="24"/>
      <c r="F85" s="24"/>
      <c r="G85" s="67"/>
      <c r="I85" s="68"/>
      <c r="J85" s="2"/>
      <c r="M85" s="4"/>
      <c r="N85" s="5"/>
      <c r="O85" s="68"/>
    </row>
    <row r="86" spans="1:15" s="1" customFormat="1" ht="17.100000000000001" customHeight="1">
      <c r="B86" s="65"/>
      <c r="C86" s="24"/>
      <c r="D86" s="66"/>
      <c r="E86" s="24"/>
      <c r="F86" s="24"/>
      <c r="G86" s="67"/>
      <c r="I86" s="68"/>
      <c r="J86" s="2"/>
      <c r="M86" s="4"/>
      <c r="N86" s="5"/>
      <c r="O86" s="68"/>
    </row>
    <row r="87" spans="1:15" s="1" customFormat="1" ht="17.100000000000001" customHeight="1">
      <c r="A87" s="24" t="s">
        <v>42</v>
      </c>
      <c r="B87" s="65"/>
      <c r="C87" s="24"/>
      <c r="D87" s="66"/>
      <c r="E87" s="24"/>
      <c r="F87" s="24"/>
      <c r="G87" s="67"/>
      <c r="I87" s="68"/>
      <c r="J87" s="2"/>
      <c r="M87" s="4"/>
      <c r="N87" s="5"/>
      <c r="O87" s="68"/>
    </row>
    <row r="88" spans="1:15" s="1" customFormat="1" ht="17.100000000000001" customHeight="1">
      <c r="B88" s="69"/>
      <c r="C88" s="24"/>
      <c r="D88" s="66"/>
      <c r="E88" s="24"/>
      <c r="F88" s="24"/>
      <c r="G88" s="67"/>
      <c r="I88" s="68"/>
      <c r="J88" s="2"/>
      <c r="M88" s="4"/>
      <c r="N88" s="5"/>
      <c r="O88" s="68"/>
    </row>
    <row r="89" spans="1:15" s="1" customFormat="1" ht="17.100000000000001" customHeight="1">
      <c r="A89" s="24" t="s">
        <v>43</v>
      </c>
      <c r="B89" s="69"/>
      <c r="C89" s="24"/>
      <c r="D89" s="66"/>
      <c r="E89" s="24"/>
      <c r="F89" s="24"/>
      <c r="G89" s="67"/>
      <c r="I89" s="68"/>
      <c r="J89" s="2"/>
      <c r="M89" s="4"/>
      <c r="N89" s="5"/>
      <c r="O89" s="68"/>
    </row>
    <row r="93" spans="1:15" ht="17.100000000000001" customHeight="1">
      <c r="A93" s="70" t="s">
        <v>17</v>
      </c>
      <c r="B93" s="10"/>
      <c r="C93" s="16"/>
      <c r="D93" s="26"/>
      <c r="E93" s="16"/>
      <c r="F93" s="71"/>
      <c r="G93" s="32"/>
      <c r="J93" s="21"/>
      <c r="L93" s="33"/>
      <c r="M93" s="29"/>
      <c r="N93" s="30"/>
    </row>
    <row r="94" spans="1:15" ht="17.100000000000001" customHeight="1">
      <c r="A94" s="72" t="s">
        <v>16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s="10" customFormat="1" ht="17.100000000000001" customHeight="1">
      <c r="A95" s="72" t="s">
        <v>54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7.100000000000001" customHeight="1">
      <c r="A96" s="35"/>
      <c r="B96" s="36"/>
      <c r="C96" s="35"/>
      <c r="D96" s="37"/>
      <c r="E96" s="35"/>
      <c r="F96" s="35"/>
      <c r="G96" s="16"/>
    </row>
    <row r="97" spans="1:12" ht="17.100000000000001" customHeight="1">
      <c r="A97" s="78" t="s">
        <v>52</v>
      </c>
      <c r="B97" s="79"/>
      <c r="C97" s="79"/>
      <c r="D97" s="80"/>
      <c r="E97" s="81" t="s">
        <v>58</v>
      </c>
      <c r="F97" s="82"/>
      <c r="G97" s="16"/>
      <c r="L97" s="16"/>
    </row>
    <row r="98" spans="1:12" ht="17.100000000000001" customHeight="1">
      <c r="A98" s="39" t="s">
        <v>0</v>
      </c>
      <c r="B98" s="83" t="s">
        <v>1</v>
      </c>
      <c r="C98" s="40"/>
      <c r="D98" s="85" t="s">
        <v>53</v>
      </c>
      <c r="E98" s="85"/>
      <c r="F98" s="85"/>
      <c r="G98" s="16"/>
      <c r="L98" s="16"/>
    </row>
    <row r="99" spans="1:12" ht="17.100000000000001" customHeight="1">
      <c r="A99" s="41" t="s">
        <v>56</v>
      </c>
      <c r="B99" s="84"/>
      <c r="C99" s="40" t="s">
        <v>2</v>
      </c>
      <c r="D99" s="42" t="s">
        <v>3</v>
      </c>
      <c r="E99" s="42" t="s">
        <v>4</v>
      </c>
      <c r="F99" s="42" t="s">
        <v>5</v>
      </c>
      <c r="G99" s="16"/>
      <c r="L99" s="16"/>
    </row>
    <row r="100" spans="1:12" s="1" customFormat="1" ht="17.100000000000001" customHeight="1">
      <c r="A100" s="43">
        <v>1</v>
      </c>
      <c r="B100" s="44" t="s">
        <v>18</v>
      </c>
      <c r="C100" s="43"/>
      <c r="D100" s="43">
        <f>SUM(D101:D102)</f>
        <v>2</v>
      </c>
      <c r="E100" s="45"/>
      <c r="F100" s="45">
        <f>SUM(F101:F102)</f>
        <v>0</v>
      </c>
    </row>
    <row r="101" spans="1:12" ht="17.100000000000001" customHeight="1">
      <c r="A101" s="46"/>
      <c r="B101" s="47" t="s">
        <v>6</v>
      </c>
      <c r="C101" s="46" t="s">
        <v>7</v>
      </c>
      <c r="D101" s="46">
        <v>1</v>
      </c>
      <c r="E101" s="48"/>
      <c r="F101" s="48">
        <f>E101*D101</f>
        <v>0</v>
      </c>
      <c r="G101" s="16"/>
      <c r="L101" s="16"/>
    </row>
    <row r="102" spans="1:12" s="50" customFormat="1" ht="45">
      <c r="A102" s="46"/>
      <c r="B102" s="49" t="s">
        <v>218</v>
      </c>
      <c r="C102" s="46" t="s">
        <v>7</v>
      </c>
      <c r="D102" s="46">
        <v>1</v>
      </c>
      <c r="E102" s="48"/>
      <c r="F102" s="48">
        <f>E102*D102</f>
        <v>0</v>
      </c>
    </row>
    <row r="103" spans="1:12" ht="17.100000000000001" customHeight="1">
      <c r="A103" s="51">
        <v>2</v>
      </c>
      <c r="B103" s="52" t="s">
        <v>47</v>
      </c>
      <c r="C103" s="43"/>
      <c r="D103" s="43">
        <f>SUM(D104:D106)</f>
        <v>3</v>
      </c>
      <c r="E103" s="45"/>
      <c r="F103" s="45">
        <f>SUM(F104:F106)</f>
        <v>0</v>
      </c>
      <c r="G103" s="1"/>
      <c r="L103" s="16"/>
    </row>
    <row r="104" spans="1:12" ht="17.100000000000001" customHeight="1">
      <c r="A104" s="46"/>
      <c r="B104" s="49" t="s">
        <v>13</v>
      </c>
      <c r="C104" s="46" t="s">
        <v>8</v>
      </c>
      <c r="D104" s="53">
        <v>1</v>
      </c>
      <c r="E104" s="48"/>
      <c r="F104" s="48">
        <f>E104*D104</f>
        <v>0</v>
      </c>
      <c r="G104" s="16"/>
      <c r="L104" s="16"/>
    </row>
    <row r="105" spans="1:12" ht="17.100000000000001" customHeight="1">
      <c r="A105" s="46"/>
      <c r="B105" s="49" t="s">
        <v>14</v>
      </c>
      <c r="C105" s="46" t="s">
        <v>8</v>
      </c>
      <c r="D105" s="53">
        <v>1</v>
      </c>
      <c r="E105" s="48"/>
      <c r="F105" s="48">
        <f>E105*D105</f>
        <v>0</v>
      </c>
      <c r="G105" s="16"/>
      <c r="L105" s="16"/>
    </row>
    <row r="106" spans="1:12" ht="17.100000000000001" customHeight="1">
      <c r="A106" s="46"/>
      <c r="B106" s="49" t="s">
        <v>15</v>
      </c>
      <c r="C106" s="46" t="s">
        <v>8</v>
      </c>
      <c r="D106" s="53">
        <v>1</v>
      </c>
      <c r="E106" s="48"/>
      <c r="F106" s="48">
        <f t="shared" ref="F106" si="13">E106*D106</f>
        <v>0</v>
      </c>
      <c r="L106" s="16"/>
    </row>
    <row r="107" spans="1:12" ht="17.100000000000001" customHeight="1">
      <c r="A107" s="51">
        <v>3</v>
      </c>
      <c r="B107" s="52" t="s">
        <v>46</v>
      </c>
      <c r="C107" s="43"/>
      <c r="D107" s="43">
        <f>SUM(D108:D119)</f>
        <v>11</v>
      </c>
      <c r="E107" s="45"/>
      <c r="F107" s="45">
        <f>SUM(F108:F119)</f>
        <v>0</v>
      </c>
      <c r="G107" s="1"/>
      <c r="L107" s="16"/>
    </row>
    <row r="108" spans="1:12" ht="17.100000000000001" customHeight="1">
      <c r="A108" s="56" t="s">
        <v>19</v>
      </c>
      <c r="B108" s="57" t="s">
        <v>20</v>
      </c>
      <c r="C108" s="58" t="s">
        <v>8</v>
      </c>
      <c r="D108" s="53">
        <v>0</v>
      </c>
      <c r="E108" s="48"/>
      <c r="F108" s="48">
        <f t="shared" ref="F108:F119" si="14">E108*D108</f>
        <v>0</v>
      </c>
      <c r="L108" s="16"/>
    </row>
    <row r="109" spans="1:12" ht="17.100000000000001" customHeight="1">
      <c r="A109" s="56" t="s">
        <v>21</v>
      </c>
      <c r="B109" s="57" t="s">
        <v>22</v>
      </c>
      <c r="C109" s="58" t="s">
        <v>8</v>
      </c>
      <c r="D109" s="53">
        <v>0</v>
      </c>
      <c r="E109" s="48"/>
      <c r="F109" s="48">
        <f t="shared" si="14"/>
        <v>0</v>
      </c>
      <c r="L109" s="16"/>
    </row>
    <row r="110" spans="1:12" ht="17.100000000000001" customHeight="1">
      <c r="A110" s="56" t="s">
        <v>23</v>
      </c>
      <c r="B110" s="57" t="s">
        <v>24</v>
      </c>
      <c r="C110" s="58" t="s">
        <v>8</v>
      </c>
      <c r="D110" s="53">
        <v>0</v>
      </c>
      <c r="E110" s="48"/>
      <c r="F110" s="48">
        <f t="shared" si="14"/>
        <v>0</v>
      </c>
      <c r="L110" s="16"/>
    </row>
    <row r="111" spans="1:12" ht="17.100000000000001" customHeight="1">
      <c r="A111" s="56" t="s">
        <v>25</v>
      </c>
      <c r="B111" s="57" t="s">
        <v>26</v>
      </c>
      <c r="C111" s="58" t="s">
        <v>8</v>
      </c>
      <c r="D111" s="53">
        <v>0</v>
      </c>
      <c r="E111" s="48"/>
      <c r="F111" s="48">
        <f t="shared" si="14"/>
        <v>0</v>
      </c>
      <c r="L111" s="16"/>
    </row>
    <row r="112" spans="1:12" ht="17.100000000000001" customHeight="1">
      <c r="A112" s="56" t="s">
        <v>27</v>
      </c>
      <c r="B112" s="57" t="s">
        <v>28</v>
      </c>
      <c r="C112" s="58" t="s">
        <v>8</v>
      </c>
      <c r="D112" s="53">
        <v>3</v>
      </c>
      <c r="E112" s="48"/>
      <c r="F112" s="48">
        <f t="shared" si="14"/>
        <v>0</v>
      </c>
      <c r="L112" s="16"/>
    </row>
    <row r="113" spans="1:12" ht="17.100000000000001" customHeight="1">
      <c r="A113" s="56" t="s">
        <v>29</v>
      </c>
      <c r="B113" s="57" t="s">
        <v>30</v>
      </c>
      <c r="C113" s="58" t="s">
        <v>8</v>
      </c>
      <c r="D113" s="53">
        <v>3</v>
      </c>
      <c r="E113" s="48"/>
      <c r="F113" s="48">
        <f t="shared" si="14"/>
        <v>0</v>
      </c>
      <c r="L113" s="16"/>
    </row>
    <row r="114" spans="1:12" ht="17.100000000000001" customHeight="1">
      <c r="A114" s="56" t="s">
        <v>31</v>
      </c>
      <c r="B114" s="57" t="s">
        <v>32</v>
      </c>
      <c r="C114" s="58" t="s">
        <v>8</v>
      </c>
      <c r="D114" s="53">
        <v>0</v>
      </c>
      <c r="E114" s="48"/>
      <c r="F114" s="48">
        <f t="shared" si="14"/>
        <v>0</v>
      </c>
      <c r="L114" s="16"/>
    </row>
    <row r="115" spans="1:12" ht="17.100000000000001" customHeight="1">
      <c r="A115" s="56" t="s">
        <v>33</v>
      </c>
      <c r="B115" s="57" t="s">
        <v>34</v>
      </c>
      <c r="C115" s="58" t="s">
        <v>8</v>
      </c>
      <c r="D115" s="53">
        <v>0</v>
      </c>
      <c r="E115" s="48"/>
      <c r="F115" s="48">
        <f t="shared" si="14"/>
        <v>0</v>
      </c>
      <c r="L115" s="16"/>
    </row>
    <row r="116" spans="1:12" ht="17.100000000000001" customHeight="1">
      <c r="A116" s="56" t="s">
        <v>35</v>
      </c>
      <c r="B116" s="57" t="s">
        <v>36</v>
      </c>
      <c r="C116" s="58" t="s">
        <v>8</v>
      </c>
      <c r="D116" s="53">
        <v>2</v>
      </c>
      <c r="E116" s="48"/>
      <c r="F116" s="48">
        <f t="shared" si="14"/>
        <v>0</v>
      </c>
      <c r="L116" s="16"/>
    </row>
    <row r="117" spans="1:12" ht="17.100000000000001" customHeight="1">
      <c r="A117" s="56" t="s">
        <v>37</v>
      </c>
      <c r="B117" s="57" t="s">
        <v>38</v>
      </c>
      <c r="C117" s="58" t="s">
        <v>8</v>
      </c>
      <c r="D117" s="53">
        <v>3</v>
      </c>
      <c r="E117" s="48"/>
      <c r="F117" s="48">
        <f t="shared" si="14"/>
        <v>0</v>
      </c>
      <c r="L117" s="16"/>
    </row>
    <row r="118" spans="1:12" ht="17.100000000000001" customHeight="1">
      <c r="A118" s="56" t="s">
        <v>39</v>
      </c>
      <c r="B118" s="57" t="s">
        <v>39</v>
      </c>
      <c r="C118" s="58" t="s">
        <v>8</v>
      </c>
      <c r="D118" s="53">
        <v>0</v>
      </c>
      <c r="E118" s="48"/>
      <c r="F118" s="48">
        <f t="shared" si="14"/>
        <v>0</v>
      </c>
      <c r="L118" s="16"/>
    </row>
    <row r="119" spans="1:12" ht="17.100000000000001" customHeight="1">
      <c r="A119" s="56" t="s">
        <v>49</v>
      </c>
      <c r="B119" s="57" t="s">
        <v>48</v>
      </c>
      <c r="C119" s="58" t="s">
        <v>8</v>
      </c>
      <c r="D119" s="53">
        <v>0</v>
      </c>
      <c r="E119" s="48"/>
      <c r="F119" s="48">
        <f t="shared" si="14"/>
        <v>0</v>
      </c>
      <c r="L119" s="16"/>
    </row>
    <row r="120" spans="1:12" ht="17.100000000000001" customHeight="1">
      <c r="A120" s="51">
        <v>4</v>
      </c>
      <c r="B120" s="52" t="s">
        <v>44</v>
      </c>
      <c r="C120" s="43"/>
      <c r="D120" s="43">
        <f>SUM(D121:D121)</f>
        <v>1</v>
      </c>
      <c r="E120" s="45"/>
      <c r="F120" s="45">
        <f>SUM(F121:F121)</f>
        <v>0</v>
      </c>
      <c r="G120" s="1"/>
      <c r="L120" s="16"/>
    </row>
    <row r="121" spans="1:12" ht="17.100000000000001" customHeight="1">
      <c r="A121" s="46"/>
      <c r="B121" s="49" t="s">
        <v>45</v>
      </c>
      <c r="C121" s="46" t="s">
        <v>7</v>
      </c>
      <c r="D121" s="53">
        <v>1</v>
      </c>
      <c r="E121" s="48"/>
      <c r="F121" s="48">
        <f t="shared" ref="F121" si="15">E121*D121</f>
        <v>0</v>
      </c>
      <c r="G121" s="16"/>
      <c r="L121" s="16"/>
    </row>
    <row r="122" spans="1:12" ht="17.100000000000001" customHeight="1">
      <c r="A122" s="51">
        <v>5</v>
      </c>
      <c r="B122" s="52" t="s">
        <v>224</v>
      </c>
      <c r="C122" s="43"/>
      <c r="D122" s="43">
        <f>SUM(D123:D124)</f>
        <v>2</v>
      </c>
      <c r="E122" s="45"/>
      <c r="F122" s="45">
        <f>SUM(F123:F124)</f>
        <v>0</v>
      </c>
      <c r="G122" s="1"/>
      <c r="L122" s="16"/>
    </row>
    <row r="123" spans="1:12" ht="17.100000000000001" customHeight="1">
      <c r="A123" s="46"/>
      <c r="B123" s="49" t="s">
        <v>225</v>
      </c>
      <c r="C123" s="46" t="s">
        <v>7</v>
      </c>
      <c r="D123" s="53">
        <v>1</v>
      </c>
      <c r="E123" s="48"/>
      <c r="F123" s="48">
        <f t="shared" ref="F123:F124" si="16">E123*D123</f>
        <v>0</v>
      </c>
      <c r="G123" s="16"/>
      <c r="L123" s="16"/>
    </row>
    <row r="124" spans="1:12" ht="17.100000000000001" customHeight="1">
      <c r="A124" s="46"/>
      <c r="B124" s="49" t="s">
        <v>226</v>
      </c>
      <c r="C124" s="46" t="s">
        <v>7</v>
      </c>
      <c r="D124" s="53">
        <v>1</v>
      </c>
      <c r="E124" s="48"/>
      <c r="F124" s="48">
        <f t="shared" si="16"/>
        <v>0</v>
      </c>
      <c r="G124" s="16"/>
      <c r="L124" s="16"/>
    </row>
    <row r="125" spans="1:12" s="59" customFormat="1" ht="17.100000000000001" customHeight="1">
      <c r="A125" s="43">
        <v>6</v>
      </c>
      <c r="B125" s="52" t="s">
        <v>9</v>
      </c>
      <c r="C125" s="43"/>
      <c r="D125" s="43">
        <f>SUM(D126:D130)</f>
        <v>5</v>
      </c>
      <c r="E125" s="45"/>
      <c r="F125" s="45">
        <f>SUM(F126:F130)</f>
        <v>0</v>
      </c>
      <c r="G125" s="1"/>
    </row>
    <row r="126" spans="1:12" ht="17.100000000000001" customHeight="1">
      <c r="A126" s="46"/>
      <c r="B126" s="60" t="s">
        <v>214</v>
      </c>
      <c r="C126" s="46" t="s">
        <v>7</v>
      </c>
      <c r="D126" s="46">
        <v>1</v>
      </c>
      <c r="E126" s="48"/>
      <c r="F126" s="48">
        <f>E126*D126</f>
        <v>0</v>
      </c>
      <c r="G126" s="16"/>
      <c r="L126" s="16"/>
    </row>
    <row r="127" spans="1:12" ht="17.100000000000001" customHeight="1">
      <c r="A127" s="46"/>
      <c r="B127" s="60" t="s">
        <v>215</v>
      </c>
      <c r="C127" s="46" t="s">
        <v>7</v>
      </c>
      <c r="D127" s="46">
        <v>1</v>
      </c>
      <c r="E127" s="48"/>
      <c r="F127" s="48">
        <f t="shared" ref="F127:F128" si="17">E127*D127</f>
        <v>0</v>
      </c>
      <c r="G127" s="16"/>
      <c r="L127" s="16"/>
    </row>
    <row r="128" spans="1:12" ht="17.100000000000001" customHeight="1">
      <c r="A128" s="46"/>
      <c r="B128" s="60" t="s">
        <v>216</v>
      </c>
      <c r="C128" s="46" t="s">
        <v>7</v>
      </c>
      <c r="D128" s="46">
        <v>1</v>
      </c>
      <c r="E128" s="48"/>
      <c r="F128" s="48">
        <f t="shared" si="17"/>
        <v>0</v>
      </c>
      <c r="G128" s="16"/>
      <c r="L128" s="16"/>
    </row>
    <row r="129" spans="1:15" ht="17.100000000000001" customHeight="1">
      <c r="A129" s="46"/>
      <c r="B129" s="60" t="s">
        <v>50</v>
      </c>
      <c r="C129" s="46" t="s">
        <v>7</v>
      </c>
      <c r="D129" s="46">
        <v>1</v>
      </c>
      <c r="E129" s="48"/>
      <c r="F129" s="48">
        <f>E129*D129</f>
        <v>0</v>
      </c>
      <c r="G129" s="16"/>
      <c r="L129" s="16"/>
    </row>
    <row r="130" spans="1:15" ht="17.100000000000001" customHeight="1">
      <c r="A130" s="46"/>
      <c r="B130" s="60" t="s">
        <v>10</v>
      </c>
      <c r="C130" s="46" t="s">
        <v>7</v>
      </c>
      <c r="D130" s="46">
        <v>1</v>
      </c>
      <c r="E130" s="48"/>
      <c r="F130" s="48">
        <f>E130*D130</f>
        <v>0</v>
      </c>
      <c r="L130" s="16"/>
    </row>
    <row r="131" spans="1:15" s="59" customFormat="1" ht="17.100000000000001" customHeight="1">
      <c r="A131" s="43">
        <v>7</v>
      </c>
      <c r="B131" s="52" t="s">
        <v>207</v>
      </c>
      <c r="C131" s="43"/>
      <c r="D131" s="43">
        <f>SUM(D132)</f>
        <v>1</v>
      </c>
      <c r="E131" s="45"/>
      <c r="F131" s="45">
        <f>SUM(F132)</f>
        <v>0</v>
      </c>
      <c r="G131" s="1"/>
    </row>
    <row r="132" spans="1:15" ht="17.100000000000001" customHeight="1">
      <c r="A132" s="46"/>
      <c r="B132" s="60" t="s">
        <v>217</v>
      </c>
      <c r="C132" s="46" t="s">
        <v>7</v>
      </c>
      <c r="D132" s="46">
        <v>1</v>
      </c>
      <c r="E132" s="48"/>
      <c r="F132" s="48">
        <f>E132*D132</f>
        <v>0</v>
      </c>
      <c r="L132" s="16"/>
    </row>
    <row r="133" spans="1:15" s="1" customFormat="1" ht="17.100000000000001" customHeight="1">
      <c r="A133" s="40" t="s">
        <v>40</v>
      </c>
      <c r="B133" s="61"/>
      <c r="C133" s="42"/>
      <c r="D133" s="42"/>
      <c r="E133" s="62"/>
      <c r="F133" s="62">
        <f>+F100+F103+F107+F120+F122+F125+F131</f>
        <v>0</v>
      </c>
    </row>
    <row r="135" spans="1:15" s="1" customFormat="1" ht="17.100000000000001" customHeight="1">
      <c r="A135" s="24" t="s">
        <v>41</v>
      </c>
      <c r="B135" s="65"/>
      <c r="C135" s="24"/>
      <c r="D135" s="66"/>
      <c r="E135" s="24"/>
      <c r="F135" s="24"/>
      <c r="G135" s="67"/>
      <c r="I135" s="68"/>
      <c r="J135" s="2"/>
      <c r="M135" s="4"/>
      <c r="N135" s="5"/>
      <c r="O135" s="68"/>
    </row>
    <row r="136" spans="1:15" s="1" customFormat="1" ht="17.100000000000001" customHeight="1">
      <c r="B136" s="65"/>
      <c r="C136" s="24"/>
      <c r="D136" s="66"/>
      <c r="E136" s="24"/>
      <c r="F136" s="24"/>
      <c r="G136" s="67"/>
      <c r="I136" s="68"/>
      <c r="J136" s="2"/>
      <c r="M136" s="4"/>
      <c r="N136" s="5"/>
      <c r="O136" s="68"/>
    </row>
    <row r="137" spans="1:15" s="1" customFormat="1" ht="17.100000000000001" customHeight="1">
      <c r="A137" s="24" t="s">
        <v>42</v>
      </c>
      <c r="B137" s="65"/>
      <c r="C137" s="24"/>
      <c r="D137" s="66"/>
      <c r="E137" s="24"/>
      <c r="F137" s="24"/>
      <c r="G137" s="67"/>
      <c r="I137" s="68"/>
      <c r="J137" s="2"/>
      <c r="M137" s="4"/>
      <c r="N137" s="5"/>
      <c r="O137" s="68"/>
    </row>
    <row r="138" spans="1:15" s="1" customFormat="1" ht="17.100000000000001" customHeight="1">
      <c r="B138" s="69"/>
      <c r="C138" s="24"/>
      <c r="D138" s="66"/>
      <c r="E138" s="24"/>
      <c r="F138" s="24"/>
      <c r="G138" s="67"/>
      <c r="I138" s="68"/>
      <c r="J138" s="2"/>
      <c r="M138" s="4"/>
      <c r="N138" s="5"/>
      <c r="O138" s="68"/>
    </row>
    <row r="139" spans="1:15" s="1" customFormat="1" ht="17.100000000000001" customHeight="1">
      <c r="A139" s="24" t="s">
        <v>43</v>
      </c>
      <c r="B139" s="69"/>
      <c r="C139" s="24"/>
      <c r="D139" s="66"/>
      <c r="E139" s="24"/>
      <c r="F139" s="24"/>
      <c r="G139" s="67"/>
      <c r="I139" s="68"/>
      <c r="J139" s="2"/>
      <c r="M139" s="4"/>
      <c r="N139" s="5"/>
      <c r="O139" s="68"/>
    </row>
    <row r="143" spans="1:15" ht="17.100000000000001" customHeight="1">
      <c r="A143" s="70" t="s">
        <v>17</v>
      </c>
      <c r="B143" s="10"/>
      <c r="C143" s="16"/>
      <c r="D143" s="26"/>
      <c r="E143" s="16"/>
      <c r="F143" s="71"/>
      <c r="G143" s="32"/>
      <c r="J143" s="21"/>
      <c r="L143" s="33"/>
      <c r="M143" s="29"/>
      <c r="N143" s="30"/>
    </row>
    <row r="144" spans="1:15" ht="17.100000000000001" customHeight="1">
      <c r="A144" s="72" t="s">
        <v>16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s="10" customFormat="1" ht="17.100000000000001" customHeight="1">
      <c r="A145" s="72" t="s">
        <v>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7.100000000000001" customHeight="1">
      <c r="A146" s="35"/>
      <c r="B146" s="36"/>
      <c r="C146" s="35"/>
      <c r="D146" s="37"/>
      <c r="E146" s="35"/>
      <c r="F146" s="35"/>
      <c r="G146" s="16"/>
    </row>
    <row r="147" spans="1:15" ht="17.100000000000001" customHeight="1">
      <c r="A147" s="78" t="s">
        <v>52</v>
      </c>
      <c r="B147" s="79"/>
      <c r="C147" s="79"/>
      <c r="D147" s="80"/>
      <c r="E147" s="81" t="s">
        <v>59</v>
      </c>
      <c r="F147" s="82"/>
      <c r="G147" s="16"/>
      <c r="L147" s="16"/>
    </row>
    <row r="148" spans="1:15" ht="17.100000000000001" customHeight="1">
      <c r="A148" s="39" t="s">
        <v>0</v>
      </c>
      <c r="B148" s="83" t="s">
        <v>1</v>
      </c>
      <c r="C148" s="40"/>
      <c r="D148" s="85" t="s">
        <v>53</v>
      </c>
      <c r="E148" s="85"/>
      <c r="F148" s="85"/>
      <c r="G148" s="16"/>
      <c r="L148" s="16"/>
    </row>
    <row r="149" spans="1:15" ht="17.100000000000001" customHeight="1">
      <c r="A149" s="41" t="s">
        <v>60</v>
      </c>
      <c r="B149" s="84"/>
      <c r="C149" s="40" t="s">
        <v>2</v>
      </c>
      <c r="D149" s="42" t="s">
        <v>3</v>
      </c>
      <c r="E149" s="42" t="s">
        <v>4</v>
      </c>
      <c r="F149" s="42" t="s">
        <v>5</v>
      </c>
      <c r="G149" s="16"/>
      <c r="L149" s="16"/>
    </row>
    <row r="150" spans="1:15" s="1" customFormat="1" ht="17.100000000000001" customHeight="1">
      <c r="A150" s="43">
        <v>1</v>
      </c>
      <c r="B150" s="44" t="s">
        <v>18</v>
      </c>
      <c r="C150" s="43"/>
      <c r="D150" s="43">
        <f>SUM(D151:D152)</f>
        <v>2</v>
      </c>
      <c r="E150" s="45"/>
      <c r="F150" s="45">
        <f>SUM(F151:F152)</f>
        <v>0</v>
      </c>
    </row>
    <row r="151" spans="1:15" ht="17.100000000000001" customHeight="1">
      <c r="A151" s="46"/>
      <c r="B151" s="47" t="s">
        <v>6</v>
      </c>
      <c r="C151" s="46" t="s">
        <v>7</v>
      </c>
      <c r="D151" s="46">
        <v>1</v>
      </c>
      <c r="E151" s="48"/>
      <c r="F151" s="48">
        <f>E151*D151</f>
        <v>0</v>
      </c>
      <c r="G151" s="16"/>
      <c r="L151" s="16"/>
    </row>
    <row r="152" spans="1:15" s="50" customFormat="1" ht="17.100000000000001" customHeight="1">
      <c r="A152" s="46"/>
      <c r="B152" s="49" t="s">
        <v>218</v>
      </c>
      <c r="C152" s="46" t="s">
        <v>7</v>
      </c>
      <c r="D152" s="46">
        <v>1</v>
      </c>
      <c r="E152" s="48"/>
      <c r="F152" s="48">
        <f>E152*D152</f>
        <v>0</v>
      </c>
    </row>
    <row r="153" spans="1:15" ht="17.100000000000001" customHeight="1">
      <c r="A153" s="51">
        <v>2</v>
      </c>
      <c r="B153" s="52" t="s">
        <v>47</v>
      </c>
      <c r="C153" s="43"/>
      <c r="D153" s="43">
        <f>SUM(D154:D156)</f>
        <v>3</v>
      </c>
      <c r="E153" s="45"/>
      <c r="F153" s="45">
        <f>SUM(F154:F156)</f>
        <v>0</v>
      </c>
      <c r="G153" s="1"/>
      <c r="L153" s="16"/>
    </row>
    <row r="154" spans="1:15" ht="17.100000000000001" customHeight="1">
      <c r="A154" s="46"/>
      <c r="B154" s="49" t="s">
        <v>13</v>
      </c>
      <c r="C154" s="46" t="s">
        <v>8</v>
      </c>
      <c r="D154" s="53">
        <v>2</v>
      </c>
      <c r="E154" s="48"/>
      <c r="F154" s="48">
        <f>E154*D154</f>
        <v>0</v>
      </c>
      <c r="G154" s="16"/>
      <c r="L154" s="16"/>
    </row>
    <row r="155" spans="1:15" ht="17.100000000000001" customHeight="1">
      <c r="A155" s="46"/>
      <c r="B155" s="49" t="s">
        <v>14</v>
      </c>
      <c r="C155" s="46" t="s">
        <v>8</v>
      </c>
      <c r="D155" s="53">
        <v>0</v>
      </c>
      <c r="E155" s="48"/>
      <c r="F155" s="48">
        <f>E155*D155</f>
        <v>0</v>
      </c>
      <c r="G155" s="16"/>
      <c r="L155" s="16"/>
    </row>
    <row r="156" spans="1:15" ht="17.100000000000001" customHeight="1">
      <c r="A156" s="46"/>
      <c r="B156" s="49" t="s">
        <v>15</v>
      </c>
      <c r="C156" s="46" t="s">
        <v>8</v>
      </c>
      <c r="D156" s="53">
        <v>1</v>
      </c>
      <c r="E156" s="48"/>
      <c r="F156" s="48">
        <f t="shared" ref="F156" si="18">E156*D156</f>
        <v>0</v>
      </c>
      <c r="L156" s="16"/>
    </row>
    <row r="157" spans="1:15" ht="17.100000000000001" customHeight="1">
      <c r="A157" s="51">
        <v>3</v>
      </c>
      <c r="B157" s="52" t="s">
        <v>46</v>
      </c>
      <c r="C157" s="43"/>
      <c r="D157" s="43">
        <f>SUM(D158:D169)</f>
        <v>19</v>
      </c>
      <c r="E157" s="45"/>
      <c r="F157" s="45">
        <f>SUM(F158:F169)</f>
        <v>0</v>
      </c>
      <c r="G157" s="1"/>
      <c r="L157" s="16"/>
    </row>
    <row r="158" spans="1:15" ht="17.100000000000001" customHeight="1">
      <c r="A158" s="56" t="s">
        <v>19</v>
      </c>
      <c r="B158" s="57" t="s">
        <v>20</v>
      </c>
      <c r="C158" s="58" t="s">
        <v>8</v>
      </c>
      <c r="D158" s="53">
        <v>1</v>
      </c>
      <c r="E158" s="48"/>
      <c r="F158" s="48">
        <f t="shared" ref="F158:F169" si="19">E158*D158</f>
        <v>0</v>
      </c>
      <c r="L158" s="16"/>
    </row>
    <row r="159" spans="1:15" ht="17.100000000000001" customHeight="1">
      <c r="A159" s="56" t="s">
        <v>21</v>
      </c>
      <c r="B159" s="57" t="s">
        <v>22</v>
      </c>
      <c r="C159" s="58" t="s">
        <v>8</v>
      </c>
      <c r="D159" s="53">
        <v>1</v>
      </c>
      <c r="E159" s="48"/>
      <c r="F159" s="48">
        <f t="shared" si="19"/>
        <v>0</v>
      </c>
      <c r="L159" s="16"/>
    </row>
    <row r="160" spans="1:15" ht="17.100000000000001" customHeight="1">
      <c r="A160" s="56" t="s">
        <v>23</v>
      </c>
      <c r="B160" s="57" t="s">
        <v>24</v>
      </c>
      <c r="C160" s="58" t="s">
        <v>8</v>
      </c>
      <c r="D160" s="53">
        <v>0</v>
      </c>
      <c r="E160" s="48"/>
      <c r="F160" s="48">
        <f t="shared" si="19"/>
        <v>0</v>
      </c>
      <c r="L160" s="16"/>
    </row>
    <row r="161" spans="1:12" ht="17.100000000000001" customHeight="1">
      <c r="A161" s="56" t="s">
        <v>25</v>
      </c>
      <c r="B161" s="57" t="s">
        <v>26</v>
      </c>
      <c r="C161" s="58" t="s">
        <v>8</v>
      </c>
      <c r="D161" s="53">
        <v>0</v>
      </c>
      <c r="E161" s="48"/>
      <c r="F161" s="48">
        <f t="shared" si="19"/>
        <v>0</v>
      </c>
      <c r="L161" s="16"/>
    </row>
    <row r="162" spans="1:12" ht="17.100000000000001" customHeight="1">
      <c r="A162" s="56" t="s">
        <v>27</v>
      </c>
      <c r="B162" s="57" t="s">
        <v>28</v>
      </c>
      <c r="C162" s="58" t="s">
        <v>8</v>
      </c>
      <c r="D162" s="53">
        <v>5</v>
      </c>
      <c r="E162" s="48"/>
      <c r="F162" s="48">
        <f t="shared" si="19"/>
        <v>0</v>
      </c>
      <c r="L162" s="16"/>
    </row>
    <row r="163" spans="1:12" ht="17.100000000000001" customHeight="1">
      <c r="A163" s="56" t="s">
        <v>29</v>
      </c>
      <c r="B163" s="57" t="s">
        <v>30</v>
      </c>
      <c r="C163" s="58" t="s">
        <v>8</v>
      </c>
      <c r="D163" s="53">
        <v>5</v>
      </c>
      <c r="E163" s="48"/>
      <c r="F163" s="48">
        <f t="shared" si="19"/>
        <v>0</v>
      </c>
      <c r="L163" s="16"/>
    </row>
    <row r="164" spans="1:12" ht="17.100000000000001" customHeight="1">
      <c r="A164" s="56" t="s">
        <v>31</v>
      </c>
      <c r="B164" s="57" t="s">
        <v>32</v>
      </c>
      <c r="C164" s="58" t="s">
        <v>8</v>
      </c>
      <c r="D164" s="53">
        <v>0</v>
      </c>
      <c r="E164" s="48"/>
      <c r="F164" s="48">
        <f t="shared" si="19"/>
        <v>0</v>
      </c>
      <c r="L164" s="16"/>
    </row>
    <row r="165" spans="1:12" ht="17.100000000000001" customHeight="1">
      <c r="A165" s="56" t="s">
        <v>33</v>
      </c>
      <c r="B165" s="57" t="s">
        <v>34</v>
      </c>
      <c r="C165" s="58" t="s">
        <v>8</v>
      </c>
      <c r="D165" s="53">
        <v>0</v>
      </c>
      <c r="E165" s="48"/>
      <c r="F165" s="48">
        <f t="shared" si="19"/>
        <v>0</v>
      </c>
      <c r="L165" s="16"/>
    </row>
    <row r="166" spans="1:12" ht="17.100000000000001" customHeight="1">
      <c r="A166" s="56" t="s">
        <v>35</v>
      </c>
      <c r="B166" s="57" t="s">
        <v>36</v>
      </c>
      <c r="C166" s="58" t="s">
        <v>8</v>
      </c>
      <c r="D166" s="53">
        <v>2</v>
      </c>
      <c r="E166" s="48"/>
      <c r="F166" s="48">
        <f t="shared" si="19"/>
        <v>0</v>
      </c>
      <c r="L166" s="16"/>
    </row>
    <row r="167" spans="1:12" ht="17.100000000000001" customHeight="1">
      <c r="A167" s="56" t="s">
        <v>37</v>
      </c>
      <c r="B167" s="57" t="s">
        <v>38</v>
      </c>
      <c r="C167" s="58" t="s">
        <v>8</v>
      </c>
      <c r="D167" s="53">
        <v>5</v>
      </c>
      <c r="E167" s="48"/>
      <c r="F167" s="48">
        <f t="shared" si="19"/>
        <v>0</v>
      </c>
      <c r="L167" s="16"/>
    </row>
    <row r="168" spans="1:12" ht="17.100000000000001" customHeight="1">
      <c r="A168" s="56" t="s">
        <v>39</v>
      </c>
      <c r="B168" s="57" t="s">
        <v>39</v>
      </c>
      <c r="C168" s="58" t="s">
        <v>8</v>
      </c>
      <c r="D168" s="53">
        <v>0</v>
      </c>
      <c r="E168" s="48"/>
      <c r="F168" s="48">
        <f t="shared" si="19"/>
        <v>0</v>
      </c>
      <c r="L168" s="16"/>
    </row>
    <row r="169" spans="1:12" ht="17.100000000000001" customHeight="1">
      <c r="A169" s="56" t="s">
        <v>49</v>
      </c>
      <c r="B169" s="57" t="s">
        <v>48</v>
      </c>
      <c r="C169" s="58" t="s">
        <v>8</v>
      </c>
      <c r="D169" s="53">
        <v>0</v>
      </c>
      <c r="E169" s="48"/>
      <c r="F169" s="48">
        <f t="shared" si="19"/>
        <v>0</v>
      </c>
      <c r="L169" s="16"/>
    </row>
    <row r="170" spans="1:12" ht="17.100000000000001" customHeight="1">
      <c r="A170" s="51">
        <v>4</v>
      </c>
      <c r="B170" s="52" t="s">
        <v>44</v>
      </c>
      <c r="C170" s="43"/>
      <c r="D170" s="43">
        <f>SUM(D171:D171)</f>
        <v>1</v>
      </c>
      <c r="E170" s="45"/>
      <c r="F170" s="45">
        <f>SUM(F171:F171)</f>
        <v>0</v>
      </c>
      <c r="G170" s="1"/>
      <c r="L170" s="16"/>
    </row>
    <row r="171" spans="1:12" ht="17.100000000000001" customHeight="1">
      <c r="A171" s="46"/>
      <c r="B171" s="49" t="s">
        <v>45</v>
      </c>
      <c r="C171" s="46" t="s">
        <v>7</v>
      </c>
      <c r="D171" s="53">
        <v>1</v>
      </c>
      <c r="E171" s="48"/>
      <c r="F171" s="48">
        <f t="shared" ref="F171" si="20">E171*D171</f>
        <v>0</v>
      </c>
      <c r="G171" s="16"/>
      <c r="L171" s="16"/>
    </row>
    <row r="172" spans="1:12" ht="17.100000000000001" customHeight="1">
      <c r="A172" s="51">
        <v>5</v>
      </c>
      <c r="B172" s="52" t="s">
        <v>224</v>
      </c>
      <c r="C172" s="43"/>
      <c r="D172" s="43">
        <f>SUM(D173:D174)</f>
        <v>2</v>
      </c>
      <c r="E172" s="45"/>
      <c r="F172" s="45">
        <f>SUM(F173:F174)</f>
        <v>0</v>
      </c>
      <c r="G172" s="1"/>
      <c r="L172" s="16"/>
    </row>
    <row r="173" spans="1:12" ht="17.100000000000001" customHeight="1">
      <c r="A173" s="46"/>
      <c r="B173" s="49" t="s">
        <v>225</v>
      </c>
      <c r="C173" s="46" t="s">
        <v>7</v>
      </c>
      <c r="D173" s="53">
        <v>1</v>
      </c>
      <c r="E173" s="48"/>
      <c r="F173" s="48">
        <f t="shared" ref="F173:F174" si="21">E173*D173</f>
        <v>0</v>
      </c>
      <c r="G173" s="16"/>
      <c r="L173" s="16"/>
    </row>
    <row r="174" spans="1:12" ht="17.100000000000001" customHeight="1">
      <c r="A174" s="46"/>
      <c r="B174" s="49" t="s">
        <v>226</v>
      </c>
      <c r="C174" s="46" t="s">
        <v>7</v>
      </c>
      <c r="D174" s="53">
        <v>1</v>
      </c>
      <c r="E174" s="48"/>
      <c r="F174" s="48">
        <f t="shared" si="21"/>
        <v>0</v>
      </c>
      <c r="G174" s="16"/>
      <c r="L174" s="16"/>
    </row>
    <row r="175" spans="1:12" s="59" customFormat="1" ht="17.100000000000001" customHeight="1">
      <c r="A175" s="43">
        <v>6</v>
      </c>
      <c r="B175" s="52" t="s">
        <v>9</v>
      </c>
      <c r="C175" s="43"/>
      <c r="D175" s="43">
        <f>SUM(D176:D180)</f>
        <v>5</v>
      </c>
      <c r="E175" s="45"/>
      <c r="F175" s="45">
        <f>SUM(F176:F180)</f>
        <v>0</v>
      </c>
      <c r="G175" s="1"/>
    </row>
    <row r="176" spans="1:12" ht="17.100000000000001" customHeight="1">
      <c r="A176" s="46"/>
      <c r="B176" s="60" t="s">
        <v>214</v>
      </c>
      <c r="C176" s="46" t="s">
        <v>7</v>
      </c>
      <c r="D176" s="46">
        <v>1</v>
      </c>
      <c r="E176" s="48"/>
      <c r="F176" s="48">
        <f>E176*D176</f>
        <v>0</v>
      </c>
      <c r="G176" s="16"/>
      <c r="L176" s="16"/>
    </row>
    <row r="177" spans="1:15" ht="17.100000000000001" customHeight="1">
      <c r="A177" s="46"/>
      <c r="B177" s="60" t="s">
        <v>215</v>
      </c>
      <c r="C177" s="46" t="s">
        <v>7</v>
      </c>
      <c r="D177" s="46">
        <v>1</v>
      </c>
      <c r="E177" s="48"/>
      <c r="F177" s="48">
        <f t="shared" ref="F177:F178" si="22">E177*D177</f>
        <v>0</v>
      </c>
      <c r="G177" s="16"/>
      <c r="L177" s="16"/>
    </row>
    <row r="178" spans="1:15" ht="17.100000000000001" customHeight="1">
      <c r="A178" s="46"/>
      <c r="B178" s="60" t="s">
        <v>216</v>
      </c>
      <c r="C178" s="46" t="s">
        <v>7</v>
      </c>
      <c r="D178" s="46">
        <v>1</v>
      </c>
      <c r="E178" s="48"/>
      <c r="F178" s="48">
        <f t="shared" si="22"/>
        <v>0</v>
      </c>
      <c r="L178" s="16"/>
    </row>
    <row r="179" spans="1:15" s="59" customFormat="1" ht="17.100000000000001" customHeight="1">
      <c r="A179" s="46"/>
      <c r="B179" s="60" t="s">
        <v>50</v>
      </c>
      <c r="C179" s="46" t="s">
        <v>7</v>
      </c>
      <c r="D179" s="46">
        <v>1</v>
      </c>
      <c r="E179" s="48"/>
      <c r="F179" s="48">
        <f>E179*D179</f>
        <v>0</v>
      </c>
      <c r="G179" s="1"/>
    </row>
    <row r="180" spans="1:15" ht="17.100000000000001" customHeight="1">
      <c r="A180" s="46"/>
      <c r="B180" s="60" t="s">
        <v>10</v>
      </c>
      <c r="C180" s="46" t="s">
        <v>7</v>
      </c>
      <c r="D180" s="46">
        <v>1</v>
      </c>
      <c r="E180" s="48"/>
      <c r="F180" s="48">
        <f>E180*D180</f>
        <v>0</v>
      </c>
      <c r="L180" s="16"/>
    </row>
    <row r="181" spans="1:15" s="1" customFormat="1" ht="17.100000000000001" customHeight="1">
      <c r="A181" s="43">
        <v>7</v>
      </c>
      <c r="B181" s="52" t="s">
        <v>207</v>
      </c>
      <c r="C181" s="43"/>
      <c r="D181" s="43">
        <f>SUM(D182)</f>
        <v>1</v>
      </c>
      <c r="E181" s="45"/>
      <c r="F181" s="45">
        <f>SUM(F182)</f>
        <v>0</v>
      </c>
    </row>
    <row r="182" spans="1:15" ht="17.100000000000001" customHeight="1">
      <c r="A182" s="46"/>
      <c r="B182" s="60" t="s">
        <v>217</v>
      </c>
      <c r="C182" s="46" t="s">
        <v>7</v>
      </c>
      <c r="D182" s="46">
        <v>1</v>
      </c>
      <c r="E182" s="48"/>
      <c r="F182" s="48">
        <f>E182*D182</f>
        <v>0</v>
      </c>
    </row>
    <row r="183" spans="1:15" s="1" customFormat="1" ht="17.100000000000001" customHeight="1">
      <c r="A183" s="40" t="s">
        <v>40</v>
      </c>
      <c r="B183" s="61"/>
      <c r="C183" s="42"/>
      <c r="D183" s="42"/>
      <c r="E183" s="62"/>
      <c r="F183" s="62">
        <f>+F150+F153+F157+F170+F172+F175+F181</f>
        <v>0</v>
      </c>
      <c r="G183" s="67"/>
      <c r="I183" s="68"/>
      <c r="J183" s="2"/>
      <c r="M183" s="4"/>
      <c r="N183" s="5"/>
      <c r="O183" s="68"/>
    </row>
    <row r="184" spans="1:15" s="1" customFormat="1" ht="17.100000000000001" customHeight="1">
      <c r="A184" s="55"/>
      <c r="B184" s="55"/>
      <c r="C184" s="55"/>
      <c r="D184" s="64"/>
      <c r="E184" s="55"/>
      <c r="F184" s="55"/>
      <c r="G184" s="67"/>
      <c r="I184" s="68"/>
      <c r="J184" s="2"/>
      <c r="M184" s="4"/>
      <c r="N184" s="5"/>
      <c r="O184" s="68"/>
    </row>
    <row r="185" spans="1:15" s="1" customFormat="1" ht="17.100000000000001" customHeight="1">
      <c r="A185" s="24" t="s">
        <v>41</v>
      </c>
      <c r="B185" s="65"/>
      <c r="C185" s="24"/>
      <c r="D185" s="66"/>
      <c r="E185" s="24"/>
      <c r="F185" s="24"/>
      <c r="G185" s="67"/>
      <c r="I185" s="68"/>
      <c r="J185" s="2"/>
      <c r="M185" s="4"/>
      <c r="N185" s="5"/>
      <c r="O185" s="68"/>
    </row>
    <row r="186" spans="1:15" s="1" customFormat="1" ht="17.100000000000001" customHeight="1">
      <c r="B186" s="65"/>
      <c r="C186" s="24"/>
      <c r="D186" s="66"/>
      <c r="E186" s="24"/>
      <c r="F186" s="24"/>
      <c r="G186" s="67"/>
      <c r="I186" s="68"/>
      <c r="J186" s="2"/>
      <c r="M186" s="4"/>
      <c r="N186" s="5"/>
      <c r="O186" s="68"/>
    </row>
    <row r="187" spans="1:15" s="1" customFormat="1" ht="17.100000000000001" customHeight="1">
      <c r="A187" s="24" t="s">
        <v>42</v>
      </c>
      <c r="B187" s="65"/>
      <c r="C187" s="24"/>
      <c r="D187" s="66"/>
      <c r="E187" s="24"/>
      <c r="F187" s="24"/>
      <c r="G187" s="67"/>
      <c r="I187" s="68"/>
      <c r="J187" s="2"/>
      <c r="M187" s="4"/>
      <c r="N187" s="5"/>
      <c r="O187" s="68"/>
    </row>
    <row r="188" spans="1:15" ht="17.100000000000001" customHeight="1">
      <c r="A188" s="1"/>
      <c r="B188" s="69"/>
      <c r="C188" s="24"/>
      <c r="D188" s="66"/>
      <c r="E188" s="24"/>
      <c r="F188" s="24"/>
    </row>
    <row r="189" spans="1:15" ht="17.100000000000001" customHeight="1">
      <c r="A189" s="24" t="s">
        <v>43</v>
      </c>
      <c r="B189" s="69"/>
      <c r="C189" s="24"/>
      <c r="D189" s="66"/>
      <c r="E189" s="24"/>
      <c r="F189" s="24"/>
    </row>
    <row r="191" spans="1:15" ht="17.100000000000001" customHeight="1">
      <c r="G191" s="32"/>
      <c r="J191" s="21"/>
      <c r="L191" s="33"/>
      <c r="M191" s="29"/>
      <c r="N191" s="30"/>
    </row>
    <row r="192" spans="1:15" ht="17.100000000000001" customHeight="1">
      <c r="G192" s="6"/>
      <c r="H192" s="6"/>
      <c r="I192" s="6"/>
      <c r="J192" s="6"/>
      <c r="K192" s="6"/>
      <c r="L192" s="6"/>
      <c r="M192" s="6"/>
      <c r="N192" s="6"/>
      <c r="O192" s="6"/>
    </row>
    <row r="193" spans="1:15" s="10" customFormat="1" ht="17.100000000000001" customHeight="1">
      <c r="A193" s="70" t="s">
        <v>17</v>
      </c>
      <c r="C193" s="16"/>
      <c r="D193" s="26"/>
      <c r="E193" s="16"/>
      <c r="F193" s="71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7.100000000000001" customHeight="1">
      <c r="A194" s="72" t="s">
        <v>16</v>
      </c>
      <c r="B194" s="6"/>
      <c r="C194" s="6"/>
      <c r="D194" s="6"/>
      <c r="E194" s="6"/>
      <c r="F194" s="6"/>
      <c r="G194" s="16"/>
    </row>
    <row r="195" spans="1:15" ht="17.100000000000001" customHeight="1">
      <c r="A195" s="72" t="s">
        <v>54</v>
      </c>
      <c r="B195" s="34"/>
      <c r="C195" s="34"/>
      <c r="D195" s="34"/>
      <c r="E195" s="34"/>
      <c r="F195" s="34"/>
      <c r="G195" s="16"/>
      <c r="L195" s="16"/>
    </row>
    <row r="196" spans="1:15" ht="17.100000000000001" customHeight="1">
      <c r="A196" s="35"/>
      <c r="B196" s="36"/>
      <c r="C196" s="35"/>
      <c r="D196" s="37"/>
      <c r="E196" s="35"/>
      <c r="F196" s="35"/>
      <c r="G196" s="16"/>
      <c r="L196" s="16"/>
    </row>
    <row r="197" spans="1:15" ht="17.100000000000001" customHeight="1">
      <c r="A197" s="78" t="s">
        <v>52</v>
      </c>
      <c r="B197" s="79"/>
      <c r="C197" s="79"/>
      <c r="D197" s="80"/>
      <c r="E197" s="81" t="s">
        <v>62</v>
      </c>
      <c r="F197" s="82"/>
      <c r="G197" s="16"/>
      <c r="L197" s="16"/>
    </row>
    <row r="198" spans="1:15" s="1" customFormat="1" ht="17.100000000000001" customHeight="1">
      <c r="A198" s="39" t="s">
        <v>0</v>
      </c>
      <c r="B198" s="83" t="s">
        <v>1</v>
      </c>
      <c r="C198" s="40"/>
      <c r="D198" s="85" t="s">
        <v>53</v>
      </c>
      <c r="E198" s="85"/>
      <c r="F198" s="85"/>
    </row>
    <row r="199" spans="1:15" ht="17.100000000000001" customHeight="1">
      <c r="A199" s="41" t="s">
        <v>61</v>
      </c>
      <c r="B199" s="84"/>
      <c r="C199" s="40" t="s">
        <v>2</v>
      </c>
      <c r="D199" s="42" t="s">
        <v>3</v>
      </c>
      <c r="E199" s="42" t="s">
        <v>4</v>
      </c>
      <c r="F199" s="42" t="s">
        <v>5</v>
      </c>
      <c r="G199" s="16"/>
      <c r="L199" s="16"/>
    </row>
    <row r="200" spans="1:15" s="50" customFormat="1" ht="17.100000000000001" customHeight="1">
      <c r="A200" s="43">
        <v>1</v>
      </c>
      <c r="B200" s="44" t="s">
        <v>18</v>
      </c>
      <c r="C200" s="43"/>
      <c r="D200" s="43">
        <f>SUM(D201:D202)</f>
        <v>2</v>
      </c>
      <c r="E200" s="45"/>
      <c r="F200" s="45">
        <f>SUM(F201:F202)</f>
        <v>0</v>
      </c>
    </row>
    <row r="201" spans="1:15" ht="17.100000000000001" customHeight="1">
      <c r="A201" s="46"/>
      <c r="B201" s="47" t="s">
        <v>6</v>
      </c>
      <c r="C201" s="46" t="s">
        <v>7</v>
      </c>
      <c r="D201" s="46">
        <v>1</v>
      </c>
      <c r="E201" s="48"/>
      <c r="F201" s="48">
        <f>E201*D201</f>
        <v>0</v>
      </c>
      <c r="G201" s="1"/>
      <c r="L201" s="16"/>
    </row>
    <row r="202" spans="1:15" ht="17.100000000000001" customHeight="1">
      <c r="A202" s="46"/>
      <c r="B202" s="49" t="s">
        <v>218</v>
      </c>
      <c r="C202" s="46" t="s">
        <v>7</v>
      </c>
      <c r="D202" s="46">
        <v>1</v>
      </c>
      <c r="E202" s="48"/>
      <c r="F202" s="48">
        <f>E202*D202</f>
        <v>0</v>
      </c>
      <c r="G202" s="16"/>
      <c r="L202" s="16"/>
    </row>
    <row r="203" spans="1:15" ht="17.100000000000001" customHeight="1">
      <c r="A203" s="51">
        <v>2</v>
      </c>
      <c r="B203" s="52" t="s">
        <v>47</v>
      </c>
      <c r="C203" s="43"/>
      <c r="D203" s="43">
        <f>SUM(D204:D206)</f>
        <v>3</v>
      </c>
      <c r="E203" s="45"/>
      <c r="F203" s="45">
        <f>SUM(F204:F206)</f>
        <v>0</v>
      </c>
      <c r="G203" s="16"/>
      <c r="L203" s="16"/>
    </row>
    <row r="204" spans="1:15" ht="17.100000000000001" customHeight="1">
      <c r="A204" s="46"/>
      <c r="B204" s="49" t="s">
        <v>13</v>
      </c>
      <c r="C204" s="46" t="s">
        <v>8</v>
      </c>
      <c r="D204" s="53">
        <v>2</v>
      </c>
      <c r="E204" s="48"/>
      <c r="F204" s="48">
        <f>E204*D204</f>
        <v>0</v>
      </c>
      <c r="L204" s="16"/>
    </row>
    <row r="205" spans="1:15" ht="17.100000000000001" customHeight="1">
      <c r="A205" s="46"/>
      <c r="B205" s="49" t="s">
        <v>14</v>
      </c>
      <c r="C205" s="46" t="s">
        <v>8</v>
      </c>
      <c r="D205" s="53">
        <v>0</v>
      </c>
      <c r="E205" s="48"/>
      <c r="F205" s="48">
        <f>E205*D205</f>
        <v>0</v>
      </c>
      <c r="G205" s="1"/>
      <c r="L205" s="16"/>
    </row>
    <row r="206" spans="1:15" ht="17.100000000000001" customHeight="1">
      <c r="A206" s="46"/>
      <c r="B206" s="49" t="s">
        <v>15</v>
      </c>
      <c r="C206" s="46" t="s">
        <v>8</v>
      </c>
      <c r="D206" s="53">
        <v>1</v>
      </c>
      <c r="E206" s="48"/>
      <c r="F206" s="48">
        <f t="shared" ref="F206" si="23">E206*D206</f>
        <v>0</v>
      </c>
      <c r="L206" s="16"/>
    </row>
    <row r="207" spans="1:15" ht="17.100000000000001" customHeight="1">
      <c r="A207" s="51">
        <v>3</v>
      </c>
      <c r="B207" s="52" t="s">
        <v>46</v>
      </c>
      <c r="C207" s="43"/>
      <c r="D207" s="43">
        <f>SUM(D208:D219)</f>
        <v>19</v>
      </c>
      <c r="E207" s="45"/>
      <c r="F207" s="45">
        <f>SUM(F208:F219)</f>
        <v>0</v>
      </c>
      <c r="L207" s="16"/>
    </row>
    <row r="208" spans="1:15" ht="17.100000000000001" customHeight="1">
      <c r="A208" s="56" t="s">
        <v>19</v>
      </c>
      <c r="B208" s="57" t="s">
        <v>20</v>
      </c>
      <c r="C208" s="58" t="s">
        <v>8</v>
      </c>
      <c r="D208" s="53">
        <v>1</v>
      </c>
      <c r="E208" s="48"/>
      <c r="F208" s="48">
        <f t="shared" ref="F208:F219" si="24">E208*D208</f>
        <v>0</v>
      </c>
      <c r="L208" s="16"/>
    </row>
    <row r="209" spans="1:12" ht="17.100000000000001" customHeight="1">
      <c r="A209" s="56" t="s">
        <v>21</v>
      </c>
      <c r="B209" s="57" t="s">
        <v>22</v>
      </c>
      <c r="C209" s="58" t="s">
        <v>8</v>
      </c>
      <c r="D209" s="53">
        <v>1</v>
      </c>
      <c r="E209" s="48"/>
      <c r="F209" s="48">
        <f t="shared" si="24"/>
        <v>0</v>
      </c>
      <c r="L209" s="16"/>
    </row>
    <row r="210" spans="1:12" ht="17.100000000000001" customHeight="1">
      <c r="A210" s="56" t="s">
        <v>23</v>
      </c>
      <c r="B210" s="57" t="s">
        <v>24</v>
      </c>
      <c r="C210" s="58" t="s">
        <v>8</v>
      </c>
      <c r="D210" s="53">
        <v>0</v>
      </c>
      <c r="E210" s="48"/>
      <c r="F210" s="48">
        <f t="shared" si="24"/>
        <v>0</v>
      </c>
      <c r="L210" s="16"/>
    </row>
    <row r="211" spans="1:12" ht="17.100000000000001" customHeight="1">
      <c r="A211" s="56" t="s">
        <v>25</v>
      </c>
      <c r="B211" s="57" t="s">
        <v>26</v>
      </c>
      <c r="C211" s="58" t="s">
        <v>8</v>
      </c>
      <c r="D211" s="53">
        <v>0</v>
      </c>
      <c r="E211" s="48"/>
      <c r="F211" s="48">
        <f t="shared" si="24"/>
        <v>0</v>
      </c>
      <c r="L211" s="16"/>
    </row>
    <row r="212" spans="1:12" ht="17.100000000000001" customHeight="1">
      <c r="A212" s="56" t="s">
        <v>27</v>
      </c>
      <c r="B212" s="57" t="s">
        <v>28</v>
      </c>
      <c r="C212" s="58" t="s">
        <v>8</v>
      </c>
      <c r="D212" s="53">
        <v>5</v>
      </c>
      <c r="E212" s="48"/>
      <c r="F212" s="48">
        <f t="shared" si="24"/>
        <v>0</v>
      </c>
      <c r="L212" s="16"/>
    </row>
    <row r="213" spans="1:12" ht="17.100000000000001" customHeight="1">
      <c r="A213" s="56" t="s">
        <v>29</v>
      </c>
      <c r="B213" s="57" t="s">
        <v>30</v>
      </c>
      <c r="C213" s="58" t="s">
        <v>8</v>
      </c>
      <c r="D213" s="53">
        <v>5</v>
      </c>
      <c r="E213" s="48"/>
      <c r="F213" s="48">
        <f t="shared" si="24"/>
        <v>0</v>
      </c>
      <c r="L213" s="16"/>
    </row>
    <row r="214" spans="1:12" ht="17.100000000000001" customHeight="1">
      <c r="A214" s="56" t="s">
        <v>31</v>
      </c>
      <c r="B214" s="57" t="s">
        <v>32</v>
      </c>
      <c r="C214" s="58" t="s">
        <v>8</v>
      </c>
      <c r="D214" s="53">
        <v>0</v>
      </c>
      <c r="E214" s="48"/>
      <c r="F214" s="48">
        <f t="shared" si="24"/>
        <v>0</v>
      </c>
      <c r="L214" s="16"/>
    </row>
    <row r="215" spans="1:12" ht="17.100000000000001" customHeight="1">
      <c r="A215" s="56" t="s">
        <v>33</v>
      </c>
      <c r="B215" s="57" t="s">
        <v>34</v>
      </c>
      <c r="C215" s="58" t="s">
        <v>8</v>
      </c>
      <c r="D215" s="53">
        <v>0</v>
      </c>
      <c r="E215" s="48"/>
      <c r="F215" s="48">
        <f t="shared" si="24"/>
        <v>0</v>
      </c>
      <c r="L215" s="16"/>
    </row>
    <row r="216" spans="1:12" ht="17.100000000000001" customHeight="1">
      <c r="A216" s="56" t="s">
        <v>35</v>
      </c>
      <c r="B216" s="57" t="s">
        <v>36</v>
      </c>
      <c r="C216" s="58" t="s">
        <v>8</v>
      </c>
      <c r="D216" s="53">
        <v>2</v>
      </c>
      <c r="E216" s="48"/>
      <c r="F216" s="48">
        <f t="shared" si="24"/>
        <v>0</v>
      </c>
      <c r="L216" s="16"/>
    </row>
    <row r="217" spans="1:12" ht="17.100000000000001" customHeight="1">
      <c r="A217" s="56" t="s">
        <v>37</v>
      </c>
      <c r="B217" s="57" t="s">
        <v>38</v>
      </c>
      <c r="C217" s="58" t="s">
        <v>8</v>
      </c>
      <c r="D217" s="53">
        <v>5</v>
      </c>
      <c r="E217" s="48"/>
      <c r="F217" s="48">
        <f t="shared" si="24"/>
        <v>0</v>
      </c>
      <c r="L217" s="16"/>
    </row>
    <row r="218" spans="1:12" ht="17.100000000000001" customHeight="1">
      <c r="A218" s="56" t="s">
        <v>39</v>
      </c>
      <c r="B218" s="57" t="s">
        <v>39</v>
      </c>
      <c r="C218" s="58" t="s">
        <v>8</v>
      </c>
      <c r="D218" s="53">
        <v>0</v>
      </c>
      <c r="E218" s="48"/>
      <c r="F218" s="48">
        <f t="shared" si="24"/>
        <v>0</v>
      </c>
      <c r="G218" s="1"/>
      <c r="L218" s="16"/>
    </row>
    <row r="219" spans="1:12" ht="17.100000000000001" customHeight="1">
      <c r="A219" s="56" t="s">
        <v>49</v>
      </c>
      <c r="B219" s="57" t="s">
        <v>48</v>
      </c>
      <c r="C219" s="58" t="s">
        <v>8</v>
      </c>
      <c r="D219" s="53">
        <v>0</v>
      </c>
      <c r="E219" s="48"/>
      <c r="F219" s="48">
        <f t="shared" si="24"/>
        <v>0</v>
      </c>
      <c r="G219" s="16"/>
      <c r="L219" s="16"/>
    </row>
    <row r="220" spans="1:12" s="59" customFormat="1" ht="17.100000000000001" customHeight="1">
      <c r="A220" s="51">
        <v>4</v>
      </c>
      <c r="B220" s="52" t="s">
        <v>44</v>
      </c>
      <c r="C220" s="43"/>
      <c r="D220" s="43">
        <f>SUM(D221:D221)</f>
        <v>1</v>
      </c>
      <c r="E220" s="45"/>
      <c r="F220" s="45">
        <f>SUM(F221:F221)</f>
        <v>0</v>
      </c>
      <c r="G220" s="1"/>
    </row>
    <row r="221" spans="1:12" ht="17.100000000000001" customHeight="1">
      <c r="A221" s="46"/>
      <c r="B221" s="49" t="s">
        <v>45</v>
      </c>
      <c r="C221" s="46" t="s">
        <v>7</v>
      </c>
      <c r="D221" s="53">
        <v>1</v>
      </c>
      <c r="E221" s="48"/>
      <c r="F221" s="48">
        <f t="shared" ref="F221" si="25">E221*D221</f>
        <v>0</v>
      </c>
      <c r="G221" s="16"/>
      <c r="L221" s="16"/>
    </row>
    <row r="222" spans="1:12" ht="17.100000000000001" customHeight="1">
      <c r="A222" s="51">
        <v>5</v>
      </c>
      <c r="B222" s="52" t="s">
        <v>224</v>
      </c>
      <c r="C222" s="43"/>
      <c r="D222" s="43">
        <f>SUM(D223:D224)</f>
        <v>2</v>
      </c>
      <c r="E222" s="45"/>
      <c r="F222" s="45">
        <f>SUM(F223:F224)</f>
        <v>0</v>
      </c>
      <c r="G222" s="1"/>
      <c r="L222" s="16"/>
    </row>
    <row r="223" spans="1:12" ht="17.100000000000001" customHeight="1">
      <c r="A223" s="46"/>
      <c r="B223" s="49" t="s">
        <v>225</v>
      </c>
      <c r="C223" s="46" t="s">
        <v>7</v>
      </c>
      <c r="D223" s="53">
        <v>1</v>
      </c>
      <c r="E223" s="48"/>
      <c r="F223" s="48">
        <f t="shared" ref="F223:F224" si="26">E223*D223</f>
        <v>0</v>
      </c>
      <c r="G223" s="16"/>
      <c r="L223" s="16"/>
    </row>
    <row r="224" spans="1:12" ht="17.100000000000001" customHeight="1">
      <c r="A224" s="46"/>
      <c r="B224" s="49" t="s">
        <v>226</v>
      </c>
      <c r="C224" s="46" t="s">
        <v>7</v>
      </c>
      <c r="D224" s="53">
        <v>1</v>
      </c>
      <c r="E224" s="48"/>
      <c r="F224" s="48">
        <f t="shared" si="26"/>
        <v>0</v>
      </c>
      <c r="G224" s="16"/>
      <c r="L224" s="16"/>
    </row>
    <row r="225" spans="1:15" ht="17.100000000000001" customHeight="1">
      <c r="A225" s="43">
        <v>6</v>
      </c>
      <c r="B225" s="52" t="s">
        <v>9</v>
      </c>
      <c r="C225" s="43"/>
      <c r="D225" s="43">
        <f>SUM(D226:D230)</f>
        <v>5</v>
      </c>
      <c r="E225" s="45"/>
      <c r="F225" s="45">
        <f>SUM(F226:F230)</f>
        <v>0</v>
      </c>
      <c r="G225" s="16"/>
      <c r="L225" s="16"/>
    </row>
    <row r="226" spans="1:15" ht="17.100000000000001" customHeight="1">
      <c r="A226" s="46"/>
      <c r="B226" s="60" t="s">
        <v>214</v>
      </c>
      <c r="C226" s="46" t="s">
        <v>7</v>
      </c>
      <c r="D226" s="46">
        <v>1</v>
      </c>
      <c r="E226" s="48"/>
      <c r="F226" s="48">
        <f>E226*D226</f>
        <v>0</v>
      </c>
      <c r="L226" s="16"/>
    </row>
    <row r="227" spans="1:15" ht="17.100000000000001" customHeight="1">
      <c r="A227" s="46"/>
      <c r="B227" s="60" t="s">
        <v>215</v>
      </c>
      <c r="C227" s="46" t="s">
        <v>7</v>
      </c>
      <c r="D227" s="46">
        <v>1</v>
      </c>
      <c r="E227" s="48"/>
      <c r="F227" s="48">
        <f t="shared" ref="F227:F228" si="27">E227*D227</f>
        <v>0</v>
      </c>
      <c r="G227" s="16"/>
      <c r="L227" s="16"/>
    </row>
    <row r="228" spans="1:15" ht="17.100000000000001" customHeight="1">
      <c r="A228" s="46"/>
      <c r="B228" s="60" t="s">
        <v>216</v>
      </c>
      <c r="C228" s="46" t="s">
        <v>7</v>
      </c>
      <c r="D228" s="46">
        <v>1</v>
      </c>
      <c r="E228" s="48"/>
      <c r="F228" s="48">
        <f t="shared" si="27"/>
        <v>0</v>
      </c>
      <c r="L228" s="16"/>
    </row>
    <row r="229" spans="1:15" s="59" customFormat="1" ht="17.100000000000001" customHeight="1">
      <c r="A229" s="46"/>
      <c r="B229" s="60" t="s">
        <v>50</v>
      </c>
      <c r="C229" s="46" t="s">
        <v>7</v>
      </c>
      <c r="D229" s="46">
        <v>1</v>
      </c>
      <c r="E229" s="48"/>
      <c r="F229" s="48">
        <f>E229*D229</f>
        <v>0</v>
      </c>
      <c r="G229" s="1"/>
    </row>
    <row r="230" spans="1:15" ht="17.100000000000001" customHeight="1">
      <c r="A230" s="46"/>
      <c r="B230" s="60" t="s">
        <v>10</v>
      </c>
      <c r="C230" s="46" t="s">
        <v>7</v>
      </c>
      <c r="D230" s="46">
        <v>1</v>
      </c>
      <c r="E230" s="48"/>
      <c r="F230" s="48">
        <f>E230*D230</f>
        <v>0</v>
      </c>
      <c r="L230" s="16"/>
    </row>
    <row r="231" spans="1:15" s="1" customFormat="1" ht="17.100000000000001" customHeight="1">
      <c r="A231" s="43">
        <v>7</v>
      </c>
      <c r="B231" s="52" t="s">
        <v>207</v>
      </c>
      <c r="C231" s="43"/>
      <c r="D231" s="43">
        <f>SUM(D232)</f>
        <v>1</v>
      </c>
      <c r="E231" s="45"/>
      <c r="F231" s="45">
        <f>SUM(F232)</f>
        <v>0</v>
      </c>
    </row>
    <row r="232" spans="1:15" ht="17.100000000000001" customHeight="1">
      <c r="A232" s="46"/>
      <c r="B232" s="60" t="s">
        <v>217</v>
      </c>
      <c r="C232" s="46" t="s">
        <v>7</v>
      </c>
      <c r="D232" s="46">
        <v>1</v>
      </c>
      <c r="E232" s="48"/>
      <c r="F232" s="48">
        <f>E232*D232</f>
        <v>0</v>
      </c>
    </row>
    <row r="233" spans="1:15" s="1" customFormat="1" ht="17.100000000000001" customHeight="1">
      <c r="A233" s="40" t="s">
        <v>40</v>
      </c>
      <c r="B233" s="61"/>
      <c r="C233" s="42"/>
      <c r="D233" s="42"/>
      <c r="E233" s="62"/>
      <c r="F233" s="62">
        <f>+F200+F203+F207+F220+F222+F225+F231</f>
        <v>0</v>
      </c>
      <c r="G233" s="67"/>
      <c r="I233" s="68"/>
      <c r="J233" s="2"/>
      <c r="M233" s="4"/>
      <c r="N233" s="5"/>
      <c r="O233" s="68"/>
    </row>
    <row r="234" spans="1:15" s="1" customFormat="1" ht="17.100000000000001" customHeight="1">
      <c r="A234" s="55"/>
      <c r="B234" s="55"/>
      <c r="C234" s="55"/>
      <c r="D234" s="64"/>
      <c r="E234" s="55"/>
      <c r="F234" s="55"/>
      <c r="G234" s="67"/>
      <c r="I234" s="68"/>
      <c r="J234" s="2"/>
      <c r="M234" s="4"/>
      <c r="N234" s="5"/>
      <c r="O234" s="68"/>
    </row>
    <row r="235" spans="1:15" s="1" customFormat="1" ht="17.100000000000001" customHeight="1">
      <c r="A235" s="24" t="s">
        <v>41</v>
      </c>
      <c r="B235" s="65"/>
      <c r="C235" s="24"/>
      <c r="D235" s="66"/>
      <c r="E235" s="24"/>
      <c r="F235" s="24"/>
      <c r="G235" s="67"/>
      <c r="I235" s="68"/>
      <c r="J235" s="2"/>
      <c r="M235" s="4"/>
      <c r="N235" s="5"/>
      <c r="O235" s="68"/>
    </row>
    <row r="236" spans="1:15" s="1" customFormat="1" ht="17.100000000000001" customHeight="1">
      <c r="B236" s="65"/>
      <c r="C236" s="24"/>
      <c r="D236" s="66"/>
      <c r="E236" s="24"/>
      <c r="F236" s="24"/>
      <c r="G236" s="67"/>
      <c r="I236" s="68"/>
      <c r="J236" s="2"/>
      <c r="M236" s="4"/>
      <c r="N236" s="5"/>
      <c r="O236" s="68"/>
    </row>
    <row r="237" spans="1:15" s="1" customFormat="1" ht="17.100000000000001" customHeight="1">
      <c r="A237" s="24" t="s">
        <v>42</v>
      </c>
      <c r="B237" s="65"/>
      <c r="C237" s="24"/>
      <c r="D237" s="66"/>
      <c r="E237" s="24"/>
      <c r="F237" s="24"/>
      <c r="G237" s="67"/>
      <c r="I237" s="68"/>
      <c r="J237" s="2"/>
      <c r="M237" s="4"/>
      <c r="N237" s="5"/>
      <c r="O237" s="68"/>
    </row>
    <row r="238" spans="1:15" s="1" customFormat="1" ht="17.100000000000001" customHeight="1">
      <c r="B238" s="69"/>
      <c r="C238" s="24"/>
      <c r="D238" s="66"/>
      <c r="E238" s="24"/>
      <c r="F238" s="24"/>
      <c r="G238" s="67"/>
      <c r="I238" s="68"/>
      <c r="J238" s="2"/>
      <c r="M238" s="4"/>
      <c r="N238" s="5"/>
      <c r="O238" s="68"/>
    </row>
    <row r="239" spans="1:15" ht="17.100000000000001" customHeight="1">
      <c r="A239" s="24" t="s">
        <v>43</v>
      </c>
      <c r="B239" s="69"/>
      <c r="C239" s="24"/>
      <c r="D239" s="66"/>
      <c r="E239" s="24"/>
      <c r="F239" s="24"/>
    </row>
    <row r="240" spans="1:15" ht="17.100000000000001" customHeight="1">
      <c r="A240" s="24"/>
      <c r="B240" s="24"/>
      <c r="C240" s="24"/>
      <c r="D240" s="66"/>
      <c r="E240" s="24"/>
      <c r="F240" s="24"/>
    </row>
    <row r="241" spans="1:15" ht="17.100000000000001" customHeight="1">
      <c r="G241" s="32"/>
      <c r="J241" s="21"/>
      <c r="L241" s="33"/>
      <c r="M241" s="29"/>
      <c r="N241" s="30"/>
    </row>
    <row r="242" spans="1:15" ht="17.100000000000001" customHeight="1">
      <c r="G242" s="6"/>
      <c r="H242" s="6"/>
      <c r="I242" s="6"/>
      <c r="J242" s="6"/>
      <c r="K242" s="6"/>
      <c r="L242" s="6"/>
      <c r="M242" s="6"/>
      <c r="N242" s="6"/>
      <c r="O242" s="6"/>
    </row>
    <row r="243" spans="1:15" s="10" customFormat="1" ht="17.100000000000001" customHeight="1">
      <c r="A243" s="70" t="s">
        <v>17</v>
      </c>
      <c r="C243" s="16"/>
      <c r="D243" s="26"/>
      <c r="E243" s="16"/>
      <c r="F243" s="71"/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1:15" ht="17.100000000000001" customHeight="1">
      <c r="A244" s="72" t="s">
        <v>16</v>
      </c>
      <c r="B244" s="6"/>
      <c r="C244" s="6"/>
      <c r="D244" s="6"/>
      <c r="E244" s="6"/>
      <c r="F244" s="6"/>
      <c r="G244" s="16"/>
    </row>
    <row r="245" spans="1:15" ht="17.100000000000001" customHeight="1">
      <c r="A245" s="72" t="s">
        <v>54</v>
      </c>
      <c r="B245" s="34"/>
      <c r="C245" s="34"/>
      <c r="D245" s="34"/>
      <c r="E245" s="34"/>
      <c r="F245" s="34"/>
      <c r="G245" s="16"/>
      <c r="L245" s="16"/>
    </row>
    <row r="246" spans="1:15" ht="17.100000000000001" customHeight="1">
      <c r="A246" s="35"/>
      <c r="B246" s="36"/>
      <c r="C246" s="35"/>
      <c r="D246" s="37"/>
      <c r="E246" s="35"/>
      <c r="F246" s="35"/>
      <c r="G246" s="16"/>
      <c r="L246" s="16"/>
    </row>
    <row r="247" spans="1:15" ht="17.100000000000001" customHeight="1">
      <c r="A247" s="78" t="s">
        <v>52</v>
      </c>
      <c r="B247" s="79"/>
      <c r="C247" s="79"/>
      <c r="D247" s="80"/>
      <c r="E247" s="81" t="s">
        <v>63</v>
      </c>
      <c r="F247" s="82"/>
      <c r="G247" s="16"/>
      <c r="L247" s="16"/>
    </row>
    <row r="248" spans="1:15" s="1" customFormat="1" ht="17.100000000000001" customHeight="1">
      <c r="A248" s="39" t="s">
        <v>0</v>
      </c>
      <c r="B248" s="83" t="s">
        <v>1</v>
      </c>
      <c r="C248" s="40"/>
      <c r="D248" s="85" t="s">
        <v>53</v>
      </c>
      <c r="E248" s="85"/>
      <c r="F248" s="85"/>
    </row>
    <row r="249" spans="1:15" ht="17.100000000000001" customHeight="1">
      <c r="A249" s="41" t="s">
        <v>64</v>
      </c>
      <c r="B249" s="84"/>
      <c r="C249" s="40" t="s">
        <v>2</v>
      </c>
      <c r="D249" s="42" t="s">
        <v>3</v>
      </c>
      <c r="E249" s="42" t="s">
        <v>4</v>
      </c>
      <c r="F249" s="42" t="s">
        <v>5</v>
      </c>
      <c r="G249" s="16"/>
      <c r="L249" s="16"/>
    </row>
    <row r="250" spans="1:15" s="50" customFormat="1" ht="17.100000000000001" customHeight="1">
      <c r="A250" s="43">
        <v>1</v>
      </c>
      <c r="B250" s="44" t="s">
        <v>18</v>
      </c>
      <c r="C250" s="43"/>
      <c r="D250" s="43">
        <f>SUM(D251:D252)</f>
        <v>2</v>
      </c>
      <c r="E250" s="45"/>
      <c r="F250" s="45">
        <f>SUM(F251:F252)</f>
        <v>0</v>
      </c>
    </row>
    <row r="251" spans="1:15" ht="17.100000000000001" customHeight="1">
      <c r="A251" s="46"/>
      <c r="B251" s="47" t="s">
        <v>6</v>
      </c>
      <c r="C251" s="46" t="s">
        <v>7</v>
      </c>
      <c r="D251" s="46">
        <v>1</v>
      </c>
      <c r="E251" s="48"/>
      <c r="F251" s="48">
        <f>E251*D251</f>
        <v>0</v>
      </c>
      <c r="G251" s="1"/>
      <c r="L251" s="16"/>
    </row>
    <row r="252" spans="1:15" ht="17.100000000000001" customHeight="1">
      <c r="A252" s="46"/>
      <c r="B252" s="49" t="s">
        <v>218</v>
      </c>
      <c r="C252" s="46" t="s">
        <v>7</v>
      </c>
      <c r="D252" s="46">
        <v>1</v>
      </c>
      <c r="E252" s="48"/>
      <c r="F252" s="48">
        <f>E252*D252</f>
        <v>0</v>
      </c>
      <c r="G252" s="16"/>
      <c r="L252" s="16"/>
    </row>
    <row r="253" spans="1:15" ht="17.100000000000001" customHeight="1">
      <c r="A253" s="51">
        <v>2</v>
      </c>
      <c r="B253" s="52" t="s">
        <v>47</v>
      </c>
      <c r="C253" s="43"/>
      <c r="D253" s="43">
        <f>SUM(D254:D256)</f>
        <v>4</v>
      </c>
      <c r="E253" s="45"/>
      <c r="F253" s="45">
        <f>SUM(F254:F256)</f>
        <v>0</v>
      </c>
      <c r="G253" s="16"/>
      <c r="L253" s="16"/>
    </row>
    <row r="254" spans="1:15" ht="17.100000000000001" customHeight="1">
      <c r="A254" s="46"/>
      <c r="B254" s="49" t="s">
        <v>13</v>
      </c>
      <c r="C254" s="46" t="s">
        <v>8</v>
      </c>
      <c r="D254" s="53">
        <v>2</v>
      </c>
      <c r="E254" s="48"/>
      <c r="F254" s="48">
        <f>E254*D254</f>
        <v>0</v>
      </c>
      <c r="L254" s="16"/>
    </row>
    <row r="255" spans="1:15" ht="17.100000000000001" customHeight="1">
      <c r="A255" s="46"/>
      <c r="B255" s="49" t="s">
        <v>14</v>
      </c>
      <c r="C255" s="46" t="s">
        <v>8</v>
      </c>
      <c r="D255" s="53">
        <v>1</v>
      </c>
      <c r="E255" s="48"/>
      <c r="F255" s="48">
        <f>E255*D255</f>
        <v>0</v>
      </c>
      <c r="G255" s="1"/>
      <c r="L255" s="16"/>
    </row>
    <row r="256" spans="1:15" ht="17.100000000000001" customHeight="1">
      <c r="A256" s="46"/>
      <c r="B256" s="49" t="s">
        <v>15</v>
      </c>
      <c r="C256" s="46" t="s">
        <v>8</v>
      </c>
      <c r="D256" s="53">
        <v>1</v>
      </c>
      <c r="E256" s="48"/>
      <c r="F256" s="48">
        <f t="shared" ref="F256" si="28">E256*D256</f>
        <v>0</v>
      </c>
      <c r="L256" s="16"/>
    </row>
    <row r="257" spans="1:12" ht="17.100000000000001" customHeight="1">
      <c r="A257" s="51">
        <v>3</v>
      </c>
      <c r="B257" s="52" t="s">
        <v>46</v>
      </c>
      <c r="C257" s="43"/>
      <c r="D257" s="43">
        <f>SUM(D258:D269)</f>
        <v>23</v>
      </c>
      <c r="E257" s="45"/>
      <c r="F257" s="45">
        <f>SUM(F258:F269)</f>
        <v>0</v>
      </c>
      <c r="L257" s="16"/>
    </row>
    <row r="258" spans="1:12" ht="17.100000000000001" customHeight="1">
      <c r="A258" s="56" t="s">
        <v>19</v>
      </c>
      <c r="B258" s="57" t="s">
        <v>20</v>
      </c>
      <c r="C258" s="58" t="s">
        <v>8</v>
      </c>
      <c r="D258" s="53">
        <v>1</v>
      </c>
      <c r="E258" s="48"/>
      <c r="F258" s="48">
        <f t="shared" ref="F258:F269" si="29">E258*D258</f>
        <v>0</v>
      </c>
      <c r="L258" s="16"/>
    </row>
    <row r="259" spans="1:12" ht="17.100000000000001" customHeight="1">
      <c r="A259" s="56" t="s">
        <v>21</v>
      </c>
      <c r="B259" s="57" t="s">
        <v>22</v>
      </c>
      <c r="C259" s="58" t="s">
        <v>8</v>
      </c>
      <c r="D259" s="53">
        <v>1</v>
      </c>
      <c r="E259" s="48"/>
      <c r="F259" s="48">
        <f t="shared" si="29"/>
        <v>0</v>
      </c>
      <c r="L259" s="16"/>
    </row>
    <row r="260" spans="1:12" ht="17.100000000000001" customHeight="1">
      <c r="A260" s="56" t="s">
        <v>23</v>
      </c>
      <c r="B260" s="57" t="s">
        <v>24</v>
      </c>
      <c r="C260" s="58" t="s">
        <v>8</v>
      </c>
      <c r="D260" s="53">
        <v>0</v>
      </c>
      <c r="E260" s="48"/>
      <c r="F260" s="48">
        <f t="shared" si="29"/>
        <v>0</v>
      </c>
      <c r="L260" s="16"/>
    </row>
    <row r="261" spans="1:12" ht="17.100000000000001" customHeight="1">
      <c r="A261" s="56" t="s">
        <v>25</v>
      </c>
      <c r="B261" s="57" t="s">
        <v>26</v>
      </c>
      <c r="C261" s="58" t="s">
        <v>8</v>
      </c>
      <c r="D261" s="53">
        <v>0</v>
      </c>
      <c r="E261" s="48"/>
      <c r="F261" s="48">
        <f t="shared" si="29"/>
        <v>0</v>
      </c>
      <c r="L261" s="16"/>
    </row>
    <row r="262" spans="1:12" ht="17.100000000000001" customHeight="1">
      <c r="A262" s="56" t="s">
        <v>27</v>
      </c>
      <c r="B262" s="57" t="s">
        <v>28</v>
      </c>
      <c r="C262" s="58" t="s">
        <v>8</v>
      </c>
      <c r="D262" s="53">
        <v>6</v>
      </c>
      <c r="E262" s="48"/>
      <c r="F262" s="48">
        <f t="shared" si="29"/>
        <v>0</v>
      </c>
      <c r="L262" s="16"/>
    </row>
    <row r="263" spans="1:12" ht="17.100000000000001" customHeight="1">
      <c r="A263" s="56" t="s">
        <v>29</v>
      </c>
      <c r="B263" s="57" t="s">
        <v>30</v>
      </c>
      <c r="C263" s="58" t="s">
        <v>8</v>
      </c>
      <c r="D263" s="53">
        <v>6</v>
      </c>
      <c r="E263" s="48"/>
      <c r="F263" s="48">
        <f t="shared" si="29"/>
        <v>0</v>
      </c>
      <c r="L263" s="16"/>
    </row>
    <row r="264" spans="1:12" ht="17.100000000000001" customHeight="1">
      <c r="A264" s="56" t="s">
        <v>31</v>
      </c>
      <c r="B264" s="57" t="s">
        <v>32</v>
      </c>
      <c r="C264" s="58" t="s">
        <v>8</v>
      </c>
      <c r="D264" s="53">
        <v>0</v>
      </c>
      <c r="E264" s="48"/>
      <c r="F264" s="48">
        <f t="shared" si="29"/>
        <v>0</v>
      </c>
      <c r="L264" s="16"/>
    </row>
    <row r="265" spans="1:12" ht="17.100000000000001" customHeight="1">
      <c r="A265" s="56" t="s">
        <v>33</v>
      </c>
      <c r="B265" s="57" t="s">
        <v>34</v>
      </c>
      <c r="C265" s="58" t="s">
        <v>8</v>
      </c>
      <c r="D265" s="53">
        <v>0</v>
      </c>
      <c r="E265" s="48"/>
      <c r="F265" s="48">
        <f t="shared" si="29"/>
        <v>0</v>
      </c>
      <c r="L265" s="16"/>
    </row>
    <row r="266" spans="1:12" ht="17.100000000000001" customHeight="1">
      <c r="A266" s="56" t="s">
        <v>35</v>
      </c>
      <c r="B266" s="57" t="s">
        <v>36</v>
      </c>
      <c r="C266" s="58" t="s">
        <v>8</v>
      </c>
      <c r="D266" s="53">
        <v>3</v>
      </c>
      <c r="E266" s="48"/>
      <c r="F266" s="48">
        <f t="shared" si="29"/>
        <v>0</v>
      </c>
      <c r="L266" s="16"/>
    </row>
    <row r="267" spans="1:12" ht="17.100000000000001" customHeight="1">
      <c r="A267" s="56" t="s">
        <v>37</v>
      </c>
      <c r="B267" s="57" t="s">
        <v>38</v>
      </c>
      <c r="C267" s="58" t="s">
        <v>8</v>
      </c>
      <c r="D267" s="53">
        <v>6</v>
      </c>
      <c r="E267" s="48"/>
      <c r="F267" s="48">
        <f t="shared" si="29"/>
        <v>0</v>
      </c>
      <c r="L267" s="16"/>
    </row>
    <row r="268" spans="1:12" ht="17.100000000000001" customHeight="1">
      <c r="A268" s="56" t="s">
        <v>39</v>
      </c>
      <c r="B268" s="57" t="s">
        <v>39</v>
      </c>
      <c r="C268" s="58" t="s">
        <v>8</v>
      </c>
      <c r="D268" s="53">
        <v>0</v>
      </c>
      <c r="E268" s="48"/>
      <c r="F268" s="48">
        <f t="shared" si="29"/>
        <v>0</v>
      </c>
      <c r="G268" s="1"/>
      <c r="L268" s="16"/>
    </row>
    <row r="269" spans="1:12" ht="17.100000000000001" customHeight="1">
      <c r="A269" s="56" t="s">
        <v>49</v>
      </c>
      <c r="B269" s="57" t="s">
        <v>48</v>
      </c>
      <c r="C269" s="58" t="s">
        <v>8</v>
      </c>
      <c r="D269" s="53">
        <v>0</v>
      </c>
      <c r="E269" s="48"/>
      <c r="F269" s="48">
        <f t="shared" si="29"/>
        <v>0</v>
      </c>
      <c r="G269" s="16"/>
      <c r="L269" s="16"/>
    </row>
    <row r="270" spans="1:12" s="59" customFormat="1" ht="17.100000000000001" customHeight="1">
      <c r="A270" s="51">
        <v>4</v>
      </c>
      <c r="B270" s="52" t="s">
        <v>44</v>
      </c>
      <c r="C270" s="43"/>
      <c r="D270" s="43">
        <f>SUM(D271:D271)</f>
        <v>1</v>
      </c>
      <c r="E270" s="45"/>
      <c r="F270" s="45">
        <f>SUM(F271:F271)</f>
        <v>0</v>
      </c>
      <c r="G270" s="1"/>
    </row>
    <row r="271" spans="1:12" ht="17.100000000000001" customHeight="1">
      <c r="A271" s="46"/>
      <c r="B271" s="49" t="s">
        <v>45</v>
      </c>
      <c r="C271" s="46" t="s">
        <v>7</v>
      </c>
      <c r="D271" s="53">
        <v>1</v>
      </c>
      <c r="E271" s="48"/>
      <c r="F271" s="48">
        <f t="shared" ref="F271" si="30">E271*D271</f>
        <v>0</v>
      </c>
      <c r="G271" s="16"/>
      <c r="L271" s="16"/>
    </row>
    <row r="272" spans="1:12" ht="17.100000000000001" customHeight="1">
      <c r="A272" s="51">
        <v>5</v>
      </c>
      <c r="B272" s="52" t="s">
        <v>224</v>
      </c>
      <c r="C272" s="43"/>
      <c r="D272" s="43">
        <f>SUM(D273:D274)</f>
        <v>2</v>
      </c>
      <c r="E272" s="45"/>
      <c r="F272" s="45">
        <f>SUM(F273:F274)</f>
        <v>0</v>
      </c>
      <c r="G272" s="1"/>
      <c r="L272" s="16"/>
    </row>
    <row r="273" spans="1:15" ht="17.100000000000001" customHeight="1">
      <c r="A273" s="46"/>
      <c r="B273" s="49" t="s">
        <v>225</v>
      </c>
      <c r="C273" s="46" t="s">
        <v>7</v>
      </c>
      <c r="D273" s="53">
        <v>1</v>
      </c>
      <c r="E273" s="48"/>
      <c r="F273" s="48">
        <f t="shared" ref="F273:F274" si="31">E273*D273</f>
        <v>0</v>
      </c>
      <c r="G273" s="16"/>
      <c r="L273" s="16"/>
    </row>
    <row r="274" spans="1:15" ht="17.100000000000001" customHeight="1">
      <c r="A274" s="46"/>
      <c r="B274" s="49" t="s">
        <v>226</v>
      </c>
      <c r="C274" s="46" t="s">
        <v>7</v>
      </c>
      <c r="D274" s="53">
        <v>1</v>
      </c>
      <c r="E274" s="48"/>
      <c r="F274" s="48">
        <f t="shared" si="31"/>
        <v>0</v>
      </c>
      <c r="G274" s="16"/>
      <c r="L274" s="16"/>
    </row>
    <row r="275" spans="1:15" ht="17.100000000000001" customHeight="1">
      <c r="A275" s="43">
        <v>6</v>
      </c>
      <c r="B275" s="52" t="s">
        <v>9</v>
      </c>
      <c r="C275" s="43"/>
      <c r="D275" s="43">
        <f>SUM(D276:D280)</f>
        <v>5</v>
      </c>
      <c r="E275" s="45"/>
      <c r="F275" s="45">
        <f>SUM(F276:F280)</f>
        <v>0</v>
      </c>
      <c r="G275" s="16"/>
      <c r="L275" s="16"/>
    </row>
    <row r="276" spans="1:15" ht="17.100000000000001" customHeight="1">
      <c r="A276" s="46"/>
      <c r="B276" s="60" t="s">
        <v>214</v>
      </c>
      <c r="C276" s="46" t="s">
        <v>7</v>
      </c>
      <c r="D276" s="46">
        <v>1</v>
      </c>
      <c r="E276" s="48"/>
      <c r="F276" s="48">
        <f>E276*D276</f>
        <v>0</v>
      </c>
      <c r="L276" s="16"/>
    </row>
    <row r="277" spans="1:15" ht="17.100000000000001" customHeight="1">
      <c r="A277" s="46"/>
      <c r="B277" s="60" t="s">
        <v>215</v>
      </c>
      <c r="C277" s="46" t="s">
        <v>7</v>
      </c>
      <c r="D277" s="46">
        <v>1</v>
      </c>
      <c r="E277" s="48"/>
      <c r="F277" s="48">
        <f t="shared" ref="F277:F278" si="32">E277*D277</f>
        <v>0</v>
      </c>
      <c r="G277" s="16"/>
      <c r="L277" s="16"/>
    </row>
    <row r="278" spans="1:15" ht="17.100000000000001" customHeight="1">
      <c r="A278" s="46"/>
      <c r="B278" s="60" t="s">
        <v>216</v>
      </c>
      <c r="C278" s="46" t="s">
        <v>7</v>
      </c>
      <c r="D278" s="46">
        <v>1</v>
      </c>
      <c r="E278" s="48"/>
      <c r="F278" s="48">
        <f t="shared" si="32"/>
        <v>0</v>
      </c>
      <c r="L278" s="16"/>
    </row>
    <row r="279" spans="1:15" s="59" customFormat="1" ht="17.100000000000001" customHeight="1">
      <c r="A279" s="46"/>
      <c r="B279" s="60" t="s">
        <v>50</v>
      </c>
      <c r="C279" s="46" t="s">
        <v>7</v>
      </c>
      <c r="D279" s="46">
        <v>1</v>
      </c>
      <c r="E279" s="48"/>
      <c r="F279" s="48">
        <f>E279*D279</f>
        <v>0</v>
      </c>
      <c r="G279" s="1"/>
    </row>
    <row r="280" spans="1:15" ht="17.100000000000001" customHeight="1">
      <c r="A280" s="46"/>
      <c r="B280" s="60" t="s">
        <v>10</v>
      </c>
      <c r="C280" s="46" t="s">
        <v>7</v>
      </c>
      <c r="D280" s="46">
        <v>1</v>
      </c>
      <c r="E280" s="48"/>
      <c r="F280" s="48">
        <f>E280*D280</f>
        <v>0</v>
      </c>
      <c r="L280" s="16"/>
    </row>
    <row r="281" spans="1:15" s="1" customFormat="1" ht="17.100000000000001" customHeight="1">
      <c r="A281" s="43">
        <v>7</v>
      </c>
      <c r="B281" s="52" t="s">
        <v>207</v>
      </c>
      <c r="C281" s="43"/>
      <c r="D281" s="43">
        <f>SUM(D282)</f>
        <v>1</v>
      </c>
      <c r="E281" s="45"/>
      <c r="F281" s="45">
        <f>SUM(F282)</f>
        <v>0</v>
      </c>
    </row>
    <row r="282" spans="1:15" ht="17.100000000000001" customHeight="1">
      <c r="A282" s="46"/>
      <c r="B282" s="60" t="s">
        <v>217</v>
      </c>
      <c r="C282" s="46" t="s">
        <v>7</v>
      </c>
      <c r="D282" s="46">
        <v>1</v>
      </c>
      <c r="E282" s="48"/>
      <c r="F282" s="48">
        <f>E282*D282</f>
        <v>0</v>
      </c>
    </row>
    <row r="283" spans="1:15" s="1" customFormat="1" ht="17.100000000000001" customHeight="1">
      <c r="A283" s="40" t="s">
        <v>40</v>
      </c>
      <c r="B283" s="61"/>
      <c r="C283" s="42"/>
      <c r="D283" s="42"/>
      <c r="E283" s="62"/>
      <c r="F283" s="62">
        <f>+F250+F253+F257+F270+F272+F275+F281</f>
        <v>0</v>
      </c>
      <c r="G283" s="67"/>
      <c r="I283" s="68"/>
      <c r="J283" s="2"/>
      <c r="M283" s="4"/>
      <c r="N283" s="5"/>
      <c r="O283" s="68"/>
    </row>
    <row r="284" spans="1:15" s="1" customFormat="1" ht="17.100000000000001" customHeight="1">
      <c r="A284" s="55"/>
      <c r="B284" s="55"/>
      <c r="C284" s="55"/>
      <c r="D284" s="64"/>
      <c r="E284" s="55"/>
      <c r="F284" s="55"/>
      <c r="G284" s="67"/>
      <c r="I284" s="68"/>
      <c r="J284" s="2"/>
      <c r="M284" s="4"/>
      <c r="N284" s="5"/>
      <c r="O284" s="68"/>
    </row>
    <row r="285" spans="1:15" s="1" customFormat="1" ht="17.100000000000001" customHeight="1">
      <c r="A285" s="24" t="s">
        <v>41</v>
      </c>
      <c r="B285" s="65"/>
      <c r="C285" s="24"/>
      <c r="D285" s="66"/>
      <c r="E285" s="24"/>
      <c r="F285" s="24"/>
      <c r="G285" s="67"/>
      <c r="I285" s="68"/>
      <c r="J285" s="2"/>
      <c r="M285" s="4"/>
      <c r="N285" s="5"/>
      <c r="O285" s="68"/>
    </row>
    <row r="286" spans="1:15" s="1" customFormat="1" ht="17.100000000000001" customHeight="1">
      <c r="B286" s="65"/>
      <c r="C286" s="24"/>
      <c r="D286" s="66"/>
      <c r="E286" s="24"/>
      <c r="F286" s="24"/>
      <c r="G286" s="67"/>
      <c r="I286" s="68"/>
      <c r="J286" s="2"/>
      <c r="M286" s="4"/>
      <c r="N286" s="5"/>
      <c r="O286" s="68"/>
    </row>
    <row r="287" spans="1:15" s="1" customFormat="1" ht="17.100000000000001" customHeight="1">
      <c r="A287" s="24" t="s">
        <v>42</v>
      </c>
      <c r="B287" s="65"/>
      <c r="C287" s="24"/>
      <c r="D287" s="66"/>
      <c r="E287" s="24"/>
      <c r="F287" s="24"/>
      <c r="G287" s="67"/>
      <c r="I287" s="68"/>
      <c r="J287" s="2"/>
      <c r="M287" s="4"/>
      <c r="N287" s="5"/>
      <c r="O287" s="68"/>
    </row>
    <row r="288" spans="1:15" ht="17.100000000000001" customHeight="1">
      <c r="A288" s="1"/>
      <c r="B288" s="69"/>
      <c r="C288" s="24"/>
      <c r="D288" s="66"/>
      <c r="E288" s="24"/>
      <c r="F288" s="24"/>
    </row>
    <row r="289" spans="1:15" ht="17.100000000000001" customHeight="1">
      <c r="A289" s="24" t="s">
        <v>43</v>
      </c>
      <c r="B289" s="69"/>
      <c r="C289" s="24"/>
      <c r="D289" s="66"/>
      <c r="E289" s="24"/>
      <c r="F289" s="24"/>
    </row>
    <row r="291" spans="1:15" ht="17.100000000000001" customHeight="1">
      <c r="G291" s="32"/>
      <c r="J291" s="21"/>
      <c r="L291" s="33"/>
      <c r="M291" s="29"/>
      <c r="N291" s="30"/>
    </row>
    <row r="292" spans="1:15" ht="17.100000000000001" customHeight="1">
      <c r="G292" s="6"/>
      <c r="H292" s="6"/>
      <c r="I292" s="6"/>
      <c r="J292" s="6"/>
      <c r="K292" s="6"/>
      <c r="L292" s="6"/>
      <c r="M292" s="6"/>
      <c r="N292" s="6"/>
      <c r="O292" s="6"/>
    </row>
    <row r="293" spans="1:15" s="10" customFormat="1" ht="17.100000000000001" customHeight="1">
      <c r="A293" s="70" t="s">
        <v>17</v>
      </c>
      <c r="C293" s="16"/>
      <c r="D293" s="26"/>
      <c r="E293" s="16"/>
      <c r="F293" s="71"/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7.100000000000001" customHeight="1">
      <c r="A294" s="72" t="s">
        <v>16</v>
      </c>
      <c r="B294" s="6"/>
      <c r="C294" s="6"/>
      <c r="D294" s="6"/>
      <c r="E294" s="6"/>
      <c r="F294" s="6"/>
      <c r="G294" s="16"/>
    </row>
    <row r="295" spans="1:15" ht="17.100000000000001" customHeight="1">
      <c r="A295" s="72" t="s">
        <v>54</v>
      </c>
      <c r="B295" s="34"/>
      <c r="C295" s="34"/>
      <c r="D295" s="34"/>
      <c r="E295" s="34"/>
      <c r="F295" s="34"/>
      <c r="G295" s="16"/>
      <c r="L295" s="16"/>
    </row>
    <row r="296" spans="1:15" ht="17.100000000000001" customHeight="1">
      <c r="A296" s="35"/>
      <c r="B296" s="36"/>
      <c r="C296" s="35"/>
      <c r="D296" s="37"/>
      <c r="E296" s="35"/>
      <c r="F296" s="35"/>
      <c r="G296" s="16"/>
      <c r="L296" s="16"/>
    </row>
    <row r="297" spans="1:15" ht="17.100000000000001" customHeight="1">
      <c r="A297" s="78" t="s">
        <v>52</v>
      </c>
      <c r="B297" s="79"/>
      <c r="C297" s="79"/>
      <c r="D297" s="80"/>
      <c r="E297" s="81" t="s">
        <v>66</v>
      </c>
      <c r="F297" s="82"/>
      <c r="G297" s="16"/>
      <c r="L297" s="16"/>
    </row>
    <row r="298" spans="1:15" s="1" customFormat="1" ht="17.100000000000001" customHeight="1">
      <c r="A298" s="39" t="s">
        <v>0</v>
      </c>
      <c r="B298" s="83" t="s">
        <v>1</v>
      </c>
      <c r="C298" s="40"/>
      <c r="D298" s="85" t="s">
        <v>53</v>
      </c>
      <c r="E298" s="85"/>
      <c r="F298" s="85"/>
    </row>
    <row r="299" spans="1:15" ht="17.100000000000001" customHeight="1">
      <c r="A299" s="41" t="s">
        <v>65</v>
      </c>
      <c r="B299" s="84"/>
      <c r="C299" s="40" t="s">
        <v>2</v>
      </c>
      <c r="D299" s="42" t="s">
        <v>3</v>
      </c>
      <c r="E299" s="42" t="s">
        <v>4</v>
      </c>
      <c r="F299" s="42" t="s">
        <v>5</v>
      </c>
      <c r="G299" s="16"/>
      <c r="L299" s="16"/>
    </row>
    <row r="300" spans="1:15" s="50" customFormat="1" ht="17.100000000000001" customHeight="1">
      <c r="A300" s="43">
        <v>1</v>
      </c>
      <c r="B300" s="44" t="s">
        <v>18</v>
      </c>
      <c r="C300" s="43"/>
      <c r="D300" s="43">
        <f>SUM(D301:D302)</f>
        <v>2</v>
      </c>
      <c r="E300" s="45"/>
      <c r="F300" s="45">
        <f>SUM(F301:F302)</f>
        <v>0</v>
      </c>
    </row>
    <row r="301" spans="1:15" ht="17.100000000000001" customHeight="1">
      <c r="A301" s="46"/>
      <c r="B301" s="47" t="s">
        <v>6</v>
      </c>
      <c r="C301" s="46" t="s">
        <v>7</v>
      </c>
      <c r="D301" s="46">
        <v>1</v>
      </c>
      <c r="E301" s="48"/>
      <c r="F301" s="48">
        <f>E301*D301</f>
        <v>0</v>
      </c>
      <c r="G301" s="1"/>
      <c r="L301" s="16"/>
    </row>
    <row r="302" spans="1:15" ht="17.100000000000001" customHeight="1">
      <c r="A302" s="46"/>
      <c r="B302" s="49" t="s">
        <v>218</v>
      </c>
      <c r="C302" s="46" t="s">
        <v>7</v>
      </c>
      <c r="D302" s="46">
        <v>1</v>
      </c>
      <c r="E302" s="48"/>
      <c r="F302" s="48">
        <f>E302*D302</f>
        <v>0</v>
      </c>
      <c r="G302" s="16"/>
      <c r="L302" s="16"/>
    </row>
    <row r="303" spans="1:15" ht="17.100000000000001" customHeight="1">
      <c r="A303" s="51">
        <v>2</v>
      </c>
      <c r="B303" s="52" t="s">
        <v>47</v>
      </c>
      <c r="C303" s="43"/>
      <c r="D303" s="43">
        <f>SUM(D304:D306)</f>
        <v>5</v>
      </c>
      <c r="E303" s="45"/>
      <c r="F303" s="45">
        <f>SUM(F304:F306)</f>
        <v>0</v>
      </c>
      <c r="G303" s="16"/>
      <c r="L303" s="16"/>
    </row>
    <row r="304" spans="1:15" ht="17.100000000000001" customHeight="1">
      <c r="A304" s="46"/>
      <c r="B304" s="49" t="s">
        <v>13</v>
      </c>
      <c r="C304" s="46" t="s">
        <v>8</v>
      </c>
      <c r="D304" s="53">
        <v>1</v>
      </c>
      <c r="E304" s="48"/>
      <c r="F304" s="48">
        <f>E304*D304</f>
        <v>0</v>
      </c>
      <c r="L304" s="16"/>
    </row>
    <row r="305" spans="1:12" ht="17.100000000000001" customHeight="1">
      <c r="A305" s="46"/>
      <c r="B305" s="49" t="s">
        <v>14</v>
      </c>
      <c r="C305" s="46" t="s">
        <v>8</v>
      </c>
      <c r="D305" s="53">
        <v>3</v>
      </c>
      <c r="E305" s="48"/>
      <c r="F305" s="48">
        <f>E305*D305</f>
        <v>0</v>
      </c>
      <c r="G305" s="1"/>
      <c r="L305" s="16"/>
    </row>
    <row r="306" spans="1:12" ht="17.100000000000001" customHeight="1">
      <c r="A306" s="46"/>
      <c r="B306" s="49" t="s">
        <v>15</v>
      </c>
      <c r="C306" s="46" t="s">
        <v>8</v>
      </c>
      <c r="D306" s="53">
        <v>1</v>
      </c>
      <c r="E306" s="48"/>
      <c r="F306" s="48">
        <f t="shared" ref="F306" si="33">E306*D306</f>
        <v>0</v>
      </c>
      <c r="L306" s="16"/>
    </row>
    <row r="307" spans="1:12" ht="17.100000000000001" customHeight="1">
      <c r="A307" s="51">
        <v>3</v>
      </c>
      <c r="B307" s="52" t="s">
        <v>46</v>
      </c>
      <c r="C307" s="43"/>
      <c r="D307" s="43">
        <f>SUM(D308:D319)</f>
        <v>24</v>
      </c>
      <c r="E307" s="45"/>
      <c r="F307" s="45">
        <f>SUM(F308:F319)</f>
        <v>0</v>
      </c>
      <c r="L307" s="16"/>
    </row>
    <row r="308" spans="1:12" ht="17.100000000000001" customHeight="1">
      <c r="A308" s="56" t="s">
        <v>19</v>
      </c>
      <c r="B308" s="57" t="s">
        <v>20</v>
      </c>
      <c r="C308" s="58" t="s">
        <v>8</v>
      </c>
      <c r="D308" s="53">
        <v>1</v>
      </c>
      <c r="E308" s="48"/>
      <c r="F308" s="48">
        <f t="shared" ref="F308:F319" si="34">E308*D308</f>
        <v>0</v>
      </c>
      <c r="L308" s="16"/>
    </row>
    <row r="309" spans="1:12" ht="17.100000000000001" customHeight="1">
      <c r="A309" s="56" t="s">
        <v>21</v>
      </c>
      <c r="B309" s="57" t="s">
        <v>22</v>
      </c>
      <c r="C309" s="58" t="s">
        <v>8</v>
      </c>
      <c r="D309" s="53">
        <v>1</v>
      </c>
      <c r="E309" s="48"/>
      <c r="F309" s="48">
        <f t="shared" si="34"/>
        <v>0</v>
      </c>
      <c r="L309" s="16"/>
    </row>
    <row r="310" spans="1:12" ht="17.100000000000001" customHeight="1">
      <c r="A310" s="56" t="s">
        <v>23</v>
      </c>
      <c r="B310" s="57" t="s">
        <v>24</v>
      </c>
      <c r="C310" s="58" t="s">
        <v>8</v>
      </c>
      <c r="D310" s="53">
        <v>0</v>
      </c>
      <c r="E310" s="48"/>
      <c r="F310" s="48">
        <f t="shared" si="34"/>
        <v>0</v>
      </c>
      <c r="L310" s="16"/>
    </row>
    <row r="311" spans="1:12" ht="17.100000000000001" customHeight="1">
      <c r="A311" s="56" t="s">
        <v>25</v>
      </c>
      <c r="B311" s="57" t="s">
        <v>26</v>
      </c>
      <c r="C311" s="58" t="s">
        <v>8</v>
      </c>
      <c r="D311" s="53">
        <v>0</v>
      </c>
      <c r="E311" s="48"/>
      <c r="F311" s="48">
        <f t="shared" si="34"/>
        <v>0</v>
      </c>
      <c r="L311" s="16"/>
    </row>
    <row r="312" spans="1:12" ht="17.100000000000001" customHeight="1">
      <c r="A312" s="56" t="s">
        <v>27</v>
      </c>
      <c r="B312" s="57" t="s">
        <v>28</v>
      </c>
      <c r="C312" s="58" t="s">
        <v>8</v>
      </c>
      <c r="D312" s="53">
        <v>6</v>
      </c>
      <c r="E312" s="48"/>
      <c r="F312" s="48">
        <f t="shared" si="34"/>
        <v>0</v>
      </c>
      <c r="L312" s="16"/>
    </row>
    <row r="313" spans="1:12" ht="17.100000000000001" customHeight="1">
      <c r="A313" s="56" t="s">
        <v>29</v>
      </c>
      <c r="B313" s="57" t="s">
        <v>30</v>
      </c>
      <c r="C313" s="58" t="s">
        <v>8</v>
      </c>
      <c r="D313" s="53">
        <v>6</v>
      </c>
      <c r="E313" s="48"/>
      <c r="F313" s="48">
        <f t="shared" si="34"/>
        <v>0</v>
      </c>
      <c r="L313" s="16"/>
    </row>
    <row r="314" spans="1:12" ht="17.100000000000001" customHeight="1">
      <c r="A314" s="56" t="s">
        <v>31</v>
      </c>
      <c r="B314" s="57" t="s">
        <v>32</v>
      </c>
      <c r="C314" s="58" t="s">
        <v>8</v>
      </c>
      <c r="D314" s="53">
        <v>0</v>
      </c>
      <c r="E314" s="48"/>
      <c r="F314" s="48">
        <f t="shared" si="34"/>
        <v>0</v>
      </c>
      <c r="L314" s="16"/>
    </row>
    <row r="315" spans="1:12" ht="17.100000000000001" customHeight="1">
      <c r="A315" s="56" t="s">
        <v>33</v>
      </c>
      <c r="B315" s="57" t="s">
        <v>34</v>
      </c>
      <c r="C315" s="58" t="s">
        <v>8</v>
      </c>
      <c r="D315" s="53">
        <v>0</v>
      </c>
      <c r="E315" s="48"/>
      <c r="F315" s="48">
        <f t="shared" si="34"/>
        <v>0</v>
      </c>
      <c r="L315" s="16"/>
    </row>
    <row r="316" spans="1:12" ht="17.100000000000001" customHeight="1">
      <c r="A316" s="56" t="s">
        <v>35</v>
      </c>
      <c r="B316" s="57" t="s">
        <v>36</v>
      </c>
      <c r="C316" s="58" t="s">
        <v>8</v>
      </c>
      <c r="D316" s="53">
        <v>4</v>
      </c>
      <c r="E316" s="48"/>
      <c r="F316" s="48">
        <f t="shared" si="34"/>
        <v>0</v>
      </c>
      <c r="L316" s="16"/>
    </row>
    <row r="317" spans="1:12" ht="17.100000000000001" customHeight="1">
      <c r="A317" s="56" t="s">
        <v>37</v>
      </c>
      <c r="B317" s="57" t="s">
        <v>38</v>
      </c>
      <c r="C317" s="58" t="s">
        <v>8</v>
      </c>
      <c r="D317" s="53">
        <v>6</v>
      </c>
      <c r="E317" s="48"/>
      <c r="F317" s="48">
        <f t="shared" si="34"/>
        <v>0</v>
      </c>
      <c r="L317" s="16"/>
    </row>
    <row r="318" spans="1:12" ht="17.100000000000001" customHeight="1">
      <c r="A318" s="56" t="s">
        <v>39</v>
      </c>
      <c r="B318" s="57" t="s">
        <v>39</v>
      </c>
      <c r="C318" s="58" t="s">
        <v>8</v>
      </c>
      <c r="D318" s="53">
        <v>0</v>
      </c>
      <c r="E318" s="48"/>
      <c r="F318" s="48">
        <f t="shared" si="34"/>
        <v>0</v>
      </c>
      <c r="G318" s="1"/>
      <c r="L318" s="16"/>
    </row>
    <row r="319" spans="1:12" ht="17.100000000000001" customHeight="1">
      <c r="A319" s="56" t="s">
        <v>49</v>
      </c>
      <c r="B319" s="57" t="s">
        <v>48</v>
      </c>
      <c r="C319" s="58" t="s">
        <v>8</v>
      </c>
      <c r="D319" s="53">
        <v>0</v>
      </c>
      <c r="E319" s="48"/>
      <c r="F319" s="48">
        <f t="shared" si="34"/>
        <v>0</v>
      </c>
      <c r="G319" s="16"/>
      <c r="L319" s="16"/>
    </row>
    <row r="320" spans="1:12" s="59" customFormat="1" ht="17.100000000000001" customHeight="1">
      <c r="A320" s="51">
        <v>4</v>
      </c>
      <c r="B320" s="52" t="s">
        <v>44</v>
      </c>
      <c r="C320" s="43"/>
      <c r="D320" s="43">
        <f>SUM(D321:D321)</f>
        <v>1</v>
      </c>
      <c r="E320" s="45"/>
      <c r="F320" s="45">
        <f>SUM(F321:F321)</f>
        <v>0</v>
      </c>
      <c r="G320" s="1"/>
    </row>
    <row r="321" spans="1:15" ht="17.100000000000001" customHeight="1">
      <c r="A321" s="46"/>
      <c r="B321" s="49" t="s">
        <v>45</v>
      </c>
      <c r="C321" s="46" t="s">
        <v>7</v>
      </c>
      <c r="D321" s="53">
        <v>1</v>
      </c>
      <c r="E321" s="48"/>
      <c r="F321" s="48">
        <f t="shared" ref="F321" si="35">E321*D321</f>
        <v>0</v>
      </c>
      <c r="G321" s="16"/>
      <c r="L321" s="16"/>
    </row>
    <row r="322" spans="1:15" ht="17.100000000000001" customHeight="1">
      <c r="A322" s="51">
        <v>5</v>
      </c>
      <c r="B322" s="52" t="s">
        <v>224</v>
      </c>
      <c r="C322" s="43"/>
      <c r="D322" s="43">
        <f>SUM(D323:D324)</f>
        <v>2</v>
      </c>
      <c r="E322" s="45"/>
      <c r="F322" s="45">
        <f>SUM(F323:F324)</f>
        <v>0</v>
      </c>
      <c r="G322" s="1"/>
      <c r="L322" s="16"/>
    </row>
    <row r="323" spans="1:15" ht="17.100000000000001" customHeight="1">
      <c r="A323" s="46"/>
      <c r="B323" s="49" t="s">
        <v>225</v>
      </c>
      <c r="C323" s="46" t="s">
        <v>7</v>
      </c>
      <c r="D323" s="53">
        <v>1</v>
      </c>
      <c r="E323" s="48"/>
      <c r="F323" s="48">
        <f t="shared" ref="F323:F324" si="36">E323*D323</f>
        <v>0</v>
      </c>
      <c r="G323" s="16"/>
      <c r="L323" s="16"/>
    </row>
    <row r="324" spans="1:15" ht="17.100000000000001" customHeight="1">
      <c r="A324" s="46"/>
      <c r="B324" s="49" t="s">
        <v>226</v>
      </c>
      <c r="C324" s="46" t="s">
        <v>7</v>
      </c>
      <c r="D324" s="53">
        <v>1</v>
      </c>
      <c r="E324" s="48"/>
      <c r="F324" s="48">
        <f t="shared" si="36"/>
        <v>0</v>
      </c>
      <c r="G324" s="16"/>
      <c r="L324" s="16"/>
    </row>
    <row r="325" spans="1:15" ht="17.100000000000001" customHeight="1">
      <c r="A325" s="43">
        <v>6</v>
      </c>
      <c r="B325" s="52" t="s">
        <v>9</v>
      </c>
      <c r="C325" s="43"/>
      <c r="D325" s="43">
        <f>SUM(D326:D330)</f>
        <v>5</v>
      </c>
      <c r="E325" s="45"/>
      <c r="F325" s="45">
        <f>SUM(F326:F330)</f>
        <v>0</v>
      </c>
      <c r="G325" s="16"/>
      <c r="L325" s="16"/>
    </row>
    <row r="326" spans="1:15" ht="17.100000000000001" customHeight="1">
      <c r="A326" s="46"/>
      <c r="B326" s="60" t="s">
        <v>214</v>
      </c>
      <c r="C326" s="46" t="s">
        <v>7</v>
      </c>
      <c r="D326" s="46">
        <v>1</v>
      </c>
      <c r="E326" s="48"/>
      <c r="F326" s="48">
        <f>E326*D326</f>
        <v>0</v>
      </c>
      <c r="L326" s="16"/>
    </row>
    <row r="327" spans="1:15" ht="17.100000000000001" customHeight="1">
      <c r="A327" s="46"/>
      <c r="B327" s="60" t="s">
        <v>215</v>
      </c>
      <c r="C327" s="46" t="s">
        <v>7</v>
      </c>
      <c r="D327" s="46">
        <v>1</v>
      </c>
      <c r="E327" s="48"/>
      <c r="F327" s="48">
        <f t="shared" ref="F327:F328" si="37">E327*D327</f>
        <v>0</v>
      </c>
      <c r="G327" s="16"/>
      <c r="L327" s="16"/>
    </row>
    <row r="328" spans="1:15" ht="17.100000000000001" customHeight="1">
      <c r="A328" s="46"/>
      <c r="B328" s="60" t="s">
        <v>216</v>
      </c>
      <c r="C328" s="46" t="s">
        <v>7</v>
      </c>
      <c r="D328" s="46">
        <v>1</v>
      </c>
      <c r="E328" s="48"/>
      <c r="F328" s="48">
        <f t="shared" si="37"/>
        <v>0</v>
      </c>
      <c r="L328" s="16"/>
    </row>
    <row r="329" spans="1:15" s="59" customFormat="1" ht="17.100000000000001" customHeight="1">
      <c r="A329" s="46"/>
      <c r="B329" s="60" t="s">
        <v>50</v>
      </c>
      <c r="C329" s="46" t="s">
        <v>7</v>
      </c>
      <c r="D329" s="46">
        <v>1</v>
      </c>
      <c r="E329" s="48"/>
      <c r="F329" s="48">
        <f>E329*D329</f>
        <v>0</v>
      </c>
      <c r="G329" s="1"/>
    </row>
    <row r="330" spans="1:15" ht="17.100000000000001" customHeight="1">
      <c r="A330" s="46"/>
      <c r="B330" s="60" t="s">
        <v>10</v>
      </c>
      <c r="C330" s="46" t="s">
        <v>7</v>
      </c>
      <c r="D330" s="46">
        <v>1</v>
      </c>
      <c r="E330" s="48"/>
      <c r="F330" s="48">
        <f>E330*D330</f>
        <v>0</v>
      </c>
      <c r="L330" s="16"/>
    </row>
    <row r="331" spans="1:15" s="1" customFormat="1" ht="17.100000000000001" customHeight="1">
      <c r="A331" s="43">
        <v>7</v>
      </c>
      <c r="B331" s="52" t="s">
        <v>207</v>
      </c>
      <c r="C331" s="43"/>
      <c r="D331" s="43">
        <f>SUM(D332)</f>
        <v>1</v>
      </c>
      <c r="E331" s="45"/>
      <c r="F331" s="45">
        <f>SUM(F332)</f>
        <v>0</v>
      </c>
    </row>
    <row r="332" spans="1:15" ht="17.100000000000001" customHeight="1">
      <c r="A332" s="46"/>
      <c r="B332" s="60" t="s">
        <v>217</v>
      </c>
      <c r="C332" s="46" t="s">
        <v>7</v>
      </c>
      <c r="D332" s="46">
        <v>1</v>
      </c>
      <c r="E332" s="48"/>
      <c r="F332" s="48">
        <f>E332*D332</f>
        <v>0</v>
      </c>
    </row>
    <row r="333" spans="1:15" s="1" customFormat="1" ht="17.100000000000001" customHeight="1">
      <c r="A333" s="40" t="s">
        <v>40</v>
      </c>
      <c r="B333" s="61"/>
      <c r="C333" s="42"/>
      <c r="D333" s="42"/>
      <c r="E333" s="62"/>
      <c r="F333" s="62">
        <f>+F300+F303+F307+F320+F322+F325+F331</f>
        <v>0</v>
      </c>
      <c r="G333" s="67"/>
      <c r="I333" s="68"/>
      <c r="J333" s="2"/>
      <c r="M333" s="4"/>
      <c r="N333" s="5"/>
      <c r="O333" s="68"/>
    </row>
    <row r="334" spans="1:15" s="1" customFormat="1" ht="17.100000000000001" customHeight="1">
      <c r="A334" s="55"/>
      <c r="B334" s="55"/>
      <c r="C334" s="55"/>
      <c r="D334" s="64"/>
      <c r="E334" s="55"/>
      <c r="F334" s="55"/>
      <c r="G334" s="67"/>
      <c r="I334" s="68"/>
      <c r="J334" s="2"/>
      <c r="M334" s="4"/>
      <c r="N334" s="5"/>
      <c r="O334" s="68"/>
    </row>
    <row r="335" spans="1:15" s="1" customFormat="1" ht="17.100000000000001" customHeight="1">
      <c r="A335" s="24" t="s">
        <v>41</v>
      </c>
      <c r="B335" s="65"/>
      <c r="C335" s="24"/>
      <c r="D335" s="66"/>
      <c r="E335" s="24"/>
      <c r="F335" s="24"/>
      <c r="G335" s="67"/>
      <c r="I335" s="68"/>
      <c r="J335" s="2"/>
      <c r="M335" s="4"/>
      <c r="N335" s="5"/>
      <c r="O335" s="68"/>
    </row>
    <row r="336" spans="1:15" s="1" customFormat="1" ht="17.100000000000001" customHeight="1">
      <c r="B336" s="65"/>
      <c r="C336" s="24"/>
      <c r="D336" s="66"/>
      <c r="E336" s="24"/>
      <c r="F336" s="24"/>
      <c r="G336" s="67"/>
      <c r="I336" s="68"/>
      <c r="J336" s="2"/>
      <c r="M336" s="4"/>
      <c r="N336" s="5"/>
      <c r="O336" s="68"/>
    </row>
    <row r="337" spans="1:15" s="1" customFormat="1" ht="17.100000000000001" customHeight="1">
      <c r="A337" s="24" t="s">
        <v>42</v>
      </c>
      <c r="B337" s="65"/>
      <c r="C337" s="24"/>
      <c r="D337" s="66"/>
      <c r="E337" s="24"/>
      <c r="F337" s="24"/>
      <c r="G337" s="67"/>
      <c r="I337" s="68"/>
      <c r="J337" s="2"/>
      <c r="M337" s="4"/>
      <c r="N337" s="5"/>
      <c r="O337" s="68"/>
    </row>
    <row r="338" spans="1:15" ht="17.100000000000001" customHeight="1">
      <c r="A338" s="1"/>
      <c r="B338" s="69"/>
      <c r="C338" s="24"/>
      <c r="D338" s="66"/>
      <c r="E338" s="24"/>
      <c r="F338" s="24"/>
    </row>
    <row r="339" spans="1:15" ht="17.100000000000001" customHeight="1">
      <c r="A339" s="24" t="s">
        <v>43</v>
      </c>
      <c r="B339" s="69"/>
      <c r="C339" s="24"/>
      <c r="D339" s="66"/>
      <c r="E339" s="24"/>
      <c r="F339" s="24"/>
    </row>
    <row r="341" spans="1:15" ht="17.100000000000001" customHeight="1">
      <c r="G341" s="32"/>
      <c r="J341" s="21"/>
      <c r="L341" s="33"/>
      <c r="M341" s="29"/>
      <c r="N341" s="30"/>
    </row>
    <row r="342" spans="1:15" ht="17.100000000000001" customHeight="1">
      <c r="G342" s="6"/>
      <c r="H342" s="6"/>
      <c r="I342" s="6"/>
      <c r="J342" s="6"/>
      <c r="K342" s="6"/>
      <c r="L342" s="6"/>
      <c r="M342" s="6"/>
      <c r="N342" s="6"/>
      <c r="O342" s="6"/>
    </row>
    <row r="343" spans="1:15" s="10" customFormat="1" ht="17.100000000000001" customHeight="1">
      <c r="A343" s="70" t="s">
        <v>17</v>
      </c>
      <c r="C343" s="16"/>
      <c r="D343" s="26"/>
      <c r="E343" s="16"/>
      <c r="F343" s="71"/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17.100000000000001" customHeight="1">
      <c r="A344" s="72" t="s">
        <v>16</v>
      </c>
      <c r="B344" s="6"/>
      <c r="C344" s="6"/>
      <c r="D344" s="6"/>
      <c r="E344" s="6"/>
      <c r="F344" s="6"/>
      <c r="G344" s="16"/>
    </row>
    <row r="345" spans="1:15" ht="17.100000000000001" customHeight="1">
      <c r="A345" s="72" t="s">
        <v>54</v>
      </c>
      <c r="B345" s="34"/>
      <c r="C345" s="34"/>
      <c r="D345" s="34"/>
      <c r="E345" s="34"/>
      <c r="F345" s="34"/>
      <c r="G345" s="16"/>
      <c r="L345" s="16"/>
    </row>
    <row r="346" spans="1:15" ht="17.100000000000001" customHeight="1">
      <c r="A346" s="35"/>
      <c r="B346" s="36"/>
      <c r="C346" s="35"/>
      <c r="D346" s="37"/>
      <c r="E346" s="35"/>
      <c r="F346" s="35"/>
      <c r="G346" s="16"/>
      <c r="L346" s="16"/>
    </row>
    <row r="347" spans="1:15" ht="17.100000000000001" customHeight="1">
      <c r="A347" s="78" t="s">
        <v>52</v>
      </c>
      <c r="B347" s="79"/>
      <c r="C347" s="79"/>
      <c r="D347" s="80"/>
      <c r="E347" s="81" t="s">
        <v>68</v>
      </c>
      <c r="F347" s="82"/>
      <c r="G347" s="16"/>
      <c r="L347" s="16"/>
    </row>
    <row r="348" spans="1:15" s="1" customFormat="1" ht="17.100000000000001" customHeight="1">
      <c r="A348" s="39" t="s">
        <v>0</v>
      </c>
      <c r="B348" s="83" t="s">
        <v>1</v>
      </c>
      <c r="C348" s="40"/>
      <c r="D348" s="85" t="s">
        <v>53</v>
      </c>
      <c r="E348" s="85"/>
      <c r="F348" s="85"/>
    </row>
    <row r="349" spans="1:15" ht="17.100000000000001" customHeight="1">
      <c r="A349" s="41" t="s">
        <v>67</v>
      </c>
      <c r="B349" s="84"/>
      <c r="C349" s="40" t="s">
        <v>2</v>
      </c>
      <c r="D349" s="42" t="s">
        <v>3</v>
      </c>
      <c r="E349" s="42" t="s">
        <v>4</v>
      </c>
      <c r="F349" s="42" t="s">
        <v>5</v>
      </c>
      <c r="G349" s="16"/>
      <c r="L349" s="16"/>
    </row>
    <row r="350" spans="1:15" s="50" customFormat="1" ht="17.100000000000001" customHeight="1">
      <c r="A350" s="43">
        <v>1</v>
      </c>
      <c r="B350" s="44" t="s">
        <v>18</v>
      </c>
      <c r="C350" s="43"/>
      <c r="D350" s="43">
        <f>SUM(D351:D352)</f>
        <v>2</v>
      </c>
      <c r="E350" s="45"/>
      <c r="F350" s="45">
        <f>SUM(F351:F352)</f>
        <v>0</v>
      </c>
    </row>
    <row r="351" spans="1:15" ht="17.100000000000001" customHeight="1">
      <c r="A351" s="46"/>
      <c r="B351" s="47" t="s">
        <v>6</v>
      </c>
      <c r="C351" s="46" t="s">
        <v>7</v>
      </c>
      <c r="D351" s="46">
        <v>1</v>
      </c>
      <c r="E351" s="48"/>
      <c r="F351" s="48">
        <f>E351*D351</f>
        <v>0</v>
      </c>
      <c r="G351" s="1"/>
      <c r="L351" s="16"/>
    </row>
    <row r="352" spans="1:15" ht="17.100000000000001" customHeight="1">
      <c r="A352" s="46"/>
      <c r="B352" s="49" t="s">
        <v>218</v>
      </c>
      <c r="C352" s="46" t="s">
        <v>7</v>
      </c>
      <c r="D352" s="46">
        <v>1</v>
      </c>
      <c r="E352" s="48"/>
      <c r="F352" s="48">
        <f>E352*D352</f>
        <v>0</v>
      </c>
      <c r="G352" s="16"/>
      <c r="L352" s="16"/>
    </row>
    <row r="353" spans="1:12" ht="17.100000000000001" customHeight="1">
      <c r="A353" s="51">
        <v>2</v>
      </c>
      <c r="B353" s="52" t="s">
        <v>47</v>
      </c>
      <c r="C353" s="43"/>
      <c r="D353" s="43">
        <f>SUM(D354:D356)</f>
        <v>3</v>
      </c>
      <c r="E353" s="45"/>
      <c r="F353" s="45">
        <f>SUM(F354:F356)</f>
        <v>0</v>
      </c>
      <c r="G353" s="16"/>
      <c r="L353" s="16"/>
    </row>
    <row r="354" spans="1:12" ht="17.100000000000001" customHeight="1">
      <c r="A354" s="46"/>
      <c r="B354" s="49" t="s">
        <v>13</v>
      </c>
      <c r="C354" s="46" t="s">
        <v>8</v>
      </c>
      <c r="D354" s="53">
        <v>2</v>
      </c>
      <c r="E354" s="48"/>
      <c r="F354" s="48">
        <f>E354*D354</f>
        <v>0</v>
      </c>
      <c r="L354" s="16"/>
    </row>
    <row r="355" spans="1:12" ht="17.100000000000001" customHeight="1">
      <c r="A355" s="46"/>
      <c r="B355" s="49" t="s">
        <v>14</v>
      </c>
      <c r="C355" s="46" t="s">
        <v>8</v>
      </c>
      <c r="D355" s="53">
        <v>0</v>
      </c>
      <c r="E355" s="48"/>
      <c r="F355" s="48">
        <f>E355*D355</f>
        <v>0</v>
      </c>
      <c r="G355" s="1"/>
      <c r="L355" s="16"/>
    </row>
    <row r="356" spans="1:12" ht="17.100000000000001" customHeight="1">
      <c r="A356" s="46"/>
      <c r="B356" s="49" t="s">
        <v>15</v>
      </c>
      <c r="C356" s="46" t="s">
        <v>8</v>
      </c>
      <c r="D356" s="53">
        <v>1</v>
      </c>
      <c r="E356" s="48"/>
      <c r="F356" s="48">
        <f t="shared" ref="F356" si="38">E356*D356</f>
        <v>0</v>
      </c>
      <c r="L356" s="16"/>
    </row>
    <row r="357" spans="1:12" ht="17.100000000000001" customHeight="1">
      <c r="A357" s="51">
        <v>3</v>
      </c>
      <c r="B357" s="52" t="s">
        <v>46</v>
      </c>
      <c r="C357" s="43"/>
      <c r="D357" s="43">
        <f>SUM(D358:D369)</f>
        <v>19</v>
      </c>
      <c r="E357" s="45"/>
      <c r="F357" s="45">
        <f>SUM(F358:F369)</f>
        <v>0</v>
      </c>
      <c r="L357" s="16"/>
    </row>
    <row r="358" spans="1:12" ht="17.100000000000001" customHeight="1">
      <c r="A358" s="56" t="s">
        <v>19</v>
      </c>
      <c r="B358" s="57" t="s">
        <v>20</v>
      </c>
      <c r="C358" s="58" t="s">
        <v>8</v>
      </c>
      <c r="D358" s="53">
        <v>1</v>
      </c>
      <c r="E358" s="48"/>
      <c r="F358" s="48">
        <f t="shared" ref="F358:F369" si="39">E358*D358</f>
        <v>0</v>
      </c>
      <c r="L358" s="16"/>
    </row>
    <row r="359" spans="1:12" ht="17.100000000000001" customHeight="1">
      <c r="A359" s="56" t="s">
        <v>21</v>
      </c>
      <c r="B359" s="57" t="s">
        <v>22</v>
      </c>
      <c r="C359" s="58" t="s">
        <v>8</v>
      </c>
      <c r="D359" s="53">
        <v>1</v>
      </c>
      <c r="E359" s="48"/>
      <c r="F359" s="48">
        <f t="shared" si="39"/>
        <v>0</v>
      </c>
      <c r="L359" s="16"/>
    </row>
    <row r="360" spans="1:12" ht="17.100000000000001" customHeight="1">
      <c r="A360" s="56" t="s">
        <v>23</v>
      </c>
      <c r="B360" s="57" t="s">
        <v>24</v>
      </c>
      <c r="C360" s="58" t="s">
        <v>8</v>
      </c>
      <c r="D360" s="53">
        <v>0</v>
      </c>
      <c r="E360" s="48"/>
      <c r="F360" s="48">
        <f t="shared" si="39"/>
        <v>0</v>
      </c>
      <c r="L360" s="16"/>
    </row>
    <row r="361" spans="1:12" ht="17.100000000000001" customHeight="1">
      <c r="A361" s="56" t="s">
        <v>25</v>
      </c>
      <c r="B361" s="57" t="s">
        <v>26</v>
      </c>
      <c r="C361" s="58" t="s">
        <v>8</v>
      </c>
      <c r="D361" s="53">
        <v>0</v>
      </c>
      <c r="E361" s="48"/>
      <c r="F361" s="48">
        <f t="shared" si="39"/>
        <v>0</v>
      </c>
      <c r="L361" s="16"/>
    </row>
    <row r="362" spans="1:12" ht="17.100000000000001" customHeight="1">
      <c r="A362" s="56" t="s">
        <v>27</v>
      </c>
      <c r="B362" s="57" t="s">
        <v>28</v>
      </c>
      <c r="C362" s="58" t="s">
        <v>8</v>
      </c>
      <c r="D362" s="53">
        <v>5</v>
      </c>
      <c r="E362" s="48"/>
      <c r="F362" s="48">
        <f t="shared" si="39"/>
        <v>0</v>
      </c>
      <c r="L362" s="16"/>
    </row>
    <row r="363" spans="1:12" ht="17.100000000000001" customHeight="1">
      <c r="A363" s="56" t="s">
        <v>29</v>
      </c>
      <c r="B363" s="57" t="s">
        <v>30</v>
      </c>
      <c r="C363" s="58" t="s">
        <v>8</v>
      </c>
      <c r="D363" s="53">
        <v>5</v>
      </c>
      <c r="E363" s="48"/>
      <c r="F363" s="48">
        <f t="shared" si="39"/>
        <v>0</v>
      </c>
      <c r="L363" s="16"/>
    </row>
    <row r="364" spans="1:12" ht="17.100000000000001" customHeight="1">
      <c r="A364" s="56" t="s">
        <v>31</v>
      </c>
      <c r="B364" s="57" t="s">
        <v>32</v>
      </c>
      <c r="C364" s="58" t="s">
        <v>8</v>
      </c>
      <c r="D364" s="53">
        <v>0</v>
      </c>
      <c r="E364" s="48"/>
      <c r="F364" s="48">
        <f t="shared" si="39"/>
        <v>0</v>
      </c>
      <c r="L364" s="16"/>
    </row>
    <row r="365" spans="1:12" ht="17.100000000000001" customHeight="1">
      <c r="A365" s="56" t="s">
        <v>33</v>
      </c>
      <c r="B365" s="57" t="s">
        <v>34</v>
      </c>
      <c r="C365" s="58" t="s">
        <v>8</v>
      </c>
      <c r="D365" s="53">
        <v>0</v>
      </c>
      <c r="E365" s="48"/>
      <c r="F365" s="48">
        <f t="shared" si="39"/>
        <v>0</v>
      </c>
      <c r="L365" s="16"/>
    </row>
    <row r="366" spans="1:12" ht="17.100000000000001" customHeight="1">
      <c r="A366" s="56" t="s">
        <v>35</v>
      </c>
      <c r="B366" s="57" t="s">
        <v>36</v>
      </c>
      <c r="C366" s="58" t="s">
        <v>8</v>
      </c>
      <c r="D366" s="53">
        <v>2</v>
      </c>
      <c r="E366" s="48"/>
      <c r="F366" s="48">
        <f t="shared" si="39"/>
        <v>0</v>
      </c>
      <c r="L366" s="16"/>
    </row>
    <row r="367" spans="1:12" ht="17.100000000000001" customHeight="1">
      <c r="A367" s="56" t="s">
        <v>37</v>
      </c>
      <c r="B367" s="57" t="s">
        <v>38</v>
      </c>
      <c r="C367" s="58" t="s">
        <v>8</v>
      </c>
      <c r="D367" s="53">
        <v>5</v>
      </c>
      <c r="E367" s="48"/>
      <c r="F367" s="48">
        <f t="shared" si="39"/>
        <v>0</v>
      </c>
      <c r="L367" s="16"/>
    </row>
    <row r="368" spans="1:12" ht="17.100000000000001" customHeight="1">
      <c r="A368" s="56" t="s">
        <v>39</v>
      </c>
      <c r="B368" s="57" t="s">
        <v>39</v>
      </c>
      <c r="C368" s="58" t="s">
        <v>8</v>
      </c>
      <c r="D368" s="53">
        <v>0</v>
      </c>
      <c r="E368" s="48"/>
      <c r="F368" s="48">
        <f t="shared" si="39"/>
        <v>0</v>
      </c>
      <c r="G368" s="1"/>
      <c r="L368" s="16"/>
    </row>
    <row r="369" spans="1:15" ht="17.100000000000001" customHeight="1">
      <c r="A369" s="56" t="s">
        <v>49</v>
      </c>
      <c r="B369" s="57" t="s">
        <v>48</v>
      </c>
      <c r="C369" s="58" t="s">
        <v>8</v>
      </c>
      <c r="D369" s="53">
        <v>0</v>
      </c>
      <c r="E369" s="48"/>
      <c r="F369" s="48">
        <f t="shared" si="39"/>
        <v>0</v>
      </c>
      <c r="G369" s="16"/>
      <c r="L369" s="16"/>
    </row>
    <row r="370" spans="1:15" s="59" customFormat="1" ht="17.100000000000001" customHeight="1">
      <c r="A370" s="51">
        <v>4</v>
      </c>
      <c r="B370" s="52" t="s">
        <v>44</v>
      </c>
      <c r="C370" s="43"/>
      <c r="D370" s="43">
        <f>SUM(D371:D371)</f>
        <v>1</v>
      </c>
      <c r="E370" s="45"/>
      <c r="F370" s="45">
        <f>SUM(F371:F371)</f>
        <v>0</v>
      </c>
      <c r="G370" s="1"/>
    </row>
    <row r="371" spans="1:15" ht="17.100000000000001" customHeight="1">
      <c r="A371" s="46"/>
      <c r="B371" s="49" t="s">
        <v>45</v>
      </c>
      <c r="C371" s="46" t="s">
        <v>7</v>
      </c>
      <c r="D371" s="53">
        <v>1</v>
      </c>
      <c r="E371" s="48"/>
      <c r="F371" s="48">
        <f t="shared" ref="F371" si="40">E371*D371</f>
        <v>0</v>
      </c>
      <c r="G371" s="16"/>
      <c r="L371" s="16"/>
    </row>
    <row r="372" spans="1:15" ht="17.100000000000001" customHeight="1">
      <c r="A372" s="51">
        <v>5</v>
      </c>
      <c r="B372" s="52" t="s">
        <v>224</v>
      </c>
      <c r="C372" s="43"/>
      <c r="D372" s="43">
        <f>SUM(D373:D374)</f>
        <v>2</v>
      </c>
      <c r="E372" s="45"/>
      <c r="F372" s="45">
        <f>SUM(F373:F374)</f>
        <v>0</v>
      </c>
      <c r="G372" s="1"/>
      <c r="L372" s="16"/>
    </row>
    <row r="373" spans="1:15" ht="17.100000000000001" customHeight="1">
      <c r="A373" s="46"/>
      <c r="B373" s="49" t="s">
        <v>225</v>
      </c>
      <c r="C373" s="46" t="s">
        <v>7</v>
      </c>
      <c r="D373" s="53">
        <v>1</v>
      </c>
      <c r="E373" s="48"/>
      <c r="F373" s="48">
        <f t="shared" ref="F373:F374" si="41">E373*D373</f>
        <v>0</v>
      </c>
      <c r="G373" s="16"/>
      <c r="L373" s="16"/>
    </row>
    <row r="374" spans="1:15" ht="17.100000000000001" customHeight="1">
      <c r="A374" s="46"/>
      <c r="B374" s="49" t="s">
        <v>226</v>
      </c>
      <c r="C374" s="46" t="s">
        <v>7</v>
      </c>
      <c r="D374" s="53">
        <v>1</v>
      </c>
      <c r="E374" s="48"/>
      <c r="F374" s="48">
        <f t="shared" si="41"/>
        <v>0</v>
      </c>
      <c r="G374" s="16"/>
      <c r="L374" s="16"/>
    </row>
    <row r="375" spans="1:15" ht="17.100000000000001" customHeight="1">
      <c r="A375" s="43">
        <v>6</v>
      </c>
      <c r="B375" s="52" t="s">
        <v>9</v>
      </c>
      <c r="C375" s="43"/>
      <c r="D375" s="43">
        <f>SUM(D376:D380)</f>
        <v>5</v>
      </c>
      <c r="E375" s="45"/>
      <c r="F375" s="45">
        <f>SUM(F376:F380)</f>
        <v>0</v>
      </c>
      <c r="G375" s="16"/>
      <c r="L375" s="16"/>
    </row>
    <row r="376" spans="1:15" ht="17.100000000000001" customHeight="1">
      <c r="A376" s="46"/>
      <c r="B376" s="60" t="s">
        <v>214</v>
      </c>
      <c r="C376" s="46" t="s">
        <v>7</v>
      </c>
      <c r="D376" s="46">
        <v>1</v>
      </c>
      <c r="E376" s="48"/>
      <c r="F376" s="48">
        <f>E376*D376</f>
        <v>0</v>
      </c>
      <c r="L376" s="16"/>
    </row>
    <row r="377" spans="1:15" ht="17.100000000000001" customHeight="1">
      <c r="A377" s="46"/>
      <c r="B377" s="60" t="s">
        <v>215</v>
      </c>
      <c r="C377" s="46" t="s">
        <v>7</v>
      </c>
      <c r="D377" s="46">
        <v>1</v>
      </c>
      <c r="E377" s="48"/>
      <c r="F377" s="48">
        <f t="shared" ref="F377:F378" si="42">E377*D377</f>
        <v>0</v>
      </c>
      <c r="G377" s="16"/>
      <c r="L377" s="16"/>
    </row>
    <row r="378" spans="1:15" ht="17.100000000000001" customHeight="1">
      <c r="A378" s="46"/>
      <c r="B378" s="60" t="s">
        <v>216</v>
      </c>
      <c r="C378" s="46" t="s">
        <v>7</v>
      </c>
      <c r="D378" s="46">
        <v>1</v>
      </c>
      <c r="E378" s="48"/>
      <c r="F378" s="48">
        <f t="shared" si="42"/>
        <v>0</v>
      </c>
      <c r="L378" s="16"/>
    </row>
    <row r="379" spans="1:15" s="59" customFormat="1" ht="17.100000000000001" customHeight="1">
      <c r="A379" s="46"/>
      <c r="B379" s="60" t="s">
        <v>50</v>
      </c>
      <c r="C379" s="46" t="s">
        <v>7</v>
      </c>
      <c r="D379" s="46">
        <v>1</v>
      </c>
      <c r="E379" s="48"/>
      <c r="F379" s="48">
        <f>E379*D379</f>
        <v>0</v>
      </c>
      <c r="G379" s="1"/>
    </row>
    <row r="380" spans="1:15" ht="17.100000000000001" customHeight="1">
      <c r="A380" s="46"/>
      <c r="B380" s="60" t="s">
        <v>10</v>
      </c>
      <c r="C380" s="46" t="s">
        <v>7</v>
      </c>
      <c r="D380" s="46">
        <v>1</v>
      </c>
      <c r="E380" s="48"/>
      <c r="F380" s="48">
        <f>E380*D380</f>
        <v>0</v>
      </c>
      <c r="L380" s="16"/>
    </row>
    <row r="381" spans="1:15" s="1" customFormat="1" ht="17.100000000000001" customHeight="1">
      <c r="A381" s="43">
        <v>7</v>
      </c>
      <c r="B381" s="52" t="s">
        <v>207</v>
      </c>
      <c r="C381" s="43"/>
      <c r="D381" s="43">
        <f>SUM(D382)</f>
        <v>1</v>
      </c>
      <c r="E381" s="45"/>
      <c r="F381" s="45">
        <f>SUM(F382)</f>
        <v>0</v>
      </c>
    </row>
    <row r="382" spans="1:15" ht="17.100000000000001" customHeight="1">
      <c r="A382" s="46"/>
      <c r="B382" s="60" t="s">
        <v>217</v>
      </c>
      <c r="C382" s="46" t="s">
        <v>7</v>
      </c>
      <c r="D382" s="46">
        <v>1</v>
      </c>
      <c r="E382" s="48"/>
      <c r="F382" s="48">
        <f>E382*D382</f>
        <v>0</v>
      </c>
    </row>
    <row r="383" spans="1:15" s="1" customFormat="1" ht="17.100000000000001" customHeight="1">
      <c r="A383" s="40" t="s">
        <v>40</v>
      </c>
      <c r="B383" s="61"/>
      <c r="C383" s="42"/>
      <c r="D383" s="42"/>
      <c r="E383" s="62"/>
      <c r="F383" s="62">
        <f>+F350+F353+F357+F370+F372+F375+F381</f>
        <v>0</v>
      </c>
      <c r="G383" s="67"/>
      <c r="I383" s="68"/>
      <c r="J383" s="2"/>
      <c r="M383" s="4"/>
      <c r="N383" s="5"/>
      <c r="O383" s="68"/>
    </row>
    <row r="384" spans="1:15" s="1" customFormat="1" ht="17.100000000000001" customHeight="1">
      <c r="A384" s="55"/>
      <c r="B384" s="55"/>
      <c r="C384" s="55"/>
      <c r="D384" s="64"/>
      <c r="E384" s="55"/>
      <c r="F384" s="55"/>
      <c r="G384" s="67"/>
      <c r="I384" s="68"/>
      <c r="J384" s="2"/>
      <c r="M384" s="4"/>
      <c r="N384" s="5"/>
      <c r="O384" s="68"/>
    </row>
    <row r="385" spans="1:15" s="1" customFormat="1" ht="17.100000000000001" customHeight="1">
      <c r="A385" s="24" t="s">
        <v>41</v>
      </c>
      <c r="B385" s="65"/>
      <c r="C385" s="24"/>
      <c r="D385" s="66"/>
      <c r="E385" s="24"/>
      <c r="F385" s="24"/>
      <c r="G385" s="67"/>
      <c r="I385" s="68"/>
      <c r="J385" s="2"/>
      <c r="M385" s="4"/>
      <c r="N385" s="5"/>
      <c r="O385" s="68"/>
    </row>
    <row r="386" spans="1:15" s="1" customFormat="1" ht="17.100000000000001" customHeight="1">
      <c r="B386" s="65"/>
      <c r="C386" s="24"/>
      <c r="D386" s="66"/>
      <c r="E386" s="24"/>
      <c r="F386" s="24"/>
      <c r="G386" s="67"/>
      <c r="I386" s="68"/>
      <c r="J386" s="2"/>
      <c r="M386" s="4"/>
      <c r="N386" s="5"/>
      <c r="O386" s="68"/>
    </row>
    <row r="387" spans="1:15" s="1" customFormat="1" ht="17.100000000000001" customHeight="1">
      <c r="A387" s="24" t="s">
        <v>42</v>
      </c>
      <c r="B387" s="65"/>
      <c r="C387" s="24"/>
      <c r="D387" s="66"/>
      <c r="E387" s="24"/>
      <c r="F387" s="24"/>
      <c r="G387" s="67"/>
      <c r="I387" s="68"/>
      <c r="J387" s="2"/>
      <c r="M387" s="4"/>
      <c r="N387" s="5"/>
      <c r="O387" s="68"/>
    </row>
    <row r="388" spans="1:15" ht="17.100000000000001" customHeight="1">
      <c r="A388" s="1"/>
      <c r="B388" s="69"/>
      <c r="C388" s="24"/>
      <c r="D388" s="66"/>
      <c r="E388" s="24"/>
      <c r="F388" s="24"/>
    </row>
    <row r="389" spans="1:15" ht="17.100000000000001" customHeight="1">
      <c r="A389" s="24" t="s">
        <v>43</v>
      </c>
      <c r="B389" s="69"/>
      <c r="C389" s="24"/>
      <c r="D389" s="66"/>
      <c r="E389" s="24"/>
      <c r="F389" s="24"/>
    </row>
    <row r="391" spans="1:15" ht="17.100000000000001" customHeight="1">
      <c r="G391" s="32"/>
      <c r="J391" s="21"/>
      <c r="L391" s="33"/>
      <c r="M391" s="29"/>
      <c r="N391" s="30"/>
    </row>
    <row r="392" spans="1:15" ht="17.100000000000001" customHeight="1">
      <c r="G392" s="6"/>
      <c r="H392" s="6"/>
      <c r="I392" s="6"/>
      <c r="J392" s="6"/>
      <c r="K392" s="6"/>
      <c r="L392" s="6"/>
      <c r="M392" s="6"/>
      <c r="N392" s="6"/>
      <c r="O392" s="6"/>
    </row>
    <row r="393" spans="1:15" s="10" customFormat="1" ht="17.100000000000001" customHeight="1">
      <c r="A393" s="70" t="s">
        <v>17</v>
      </c>
      <c r="C393" s="16"/>
      <c r="D393" s="26"/>
      <c r="E393" s="16"/>
      <c r="F393" s="71"/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7.100000000000001" customHeight="1">
      <c r="A394" s="72" t="s">
        <v>16</v>
      </c>
      <c r="B394" s="6"/>
      <c r="C394" s="6"/>
      <c r="D394" s="6"/>
      <c r="E394" s="6"/>
      <c r="F394" s="6"/>
      <c r="G394" s="16"/>
    </row>
    <row r="395" spans="1:15" ht="17.100000000000001" customHeight="1">
      <c r="A395" s="72" t="s">
        <v>54</v>
      </c>
      <c r="B395" s="34"/>
      <c r="C395" s="34"/>
      <c r="D395" s="34"/>
      <c r="E395" s="34"/>
      <c r="F395" s="34"/>
      <c r="G395" s="16"/>
      <c r="L395" s="16"/>
    </row>
    <row r="396" spans="1:15" ht="17.100000000000001" customHeight="1">
      <c r="A396" s="35"/>
      <c r="B396" s="36"/>
      <c r="C396" s="35"/>
      <c r="D396" s="37"/>
      <c r="E396" s="35"/>
      <c r="F396" s="35"/>
      <c r="G396" s="16"/>
      <c r="L396" s="16"/>
    </row>
    <row r="397" spans="1:15" ht="17.100000000000001" customHeight="1">
      <c r="A397" s="78" t="s">
        <v>52</v>
      </c>
      <c r="B397" s="79"/>
      <c r="C397" s="79"/>
      <c r="D397" s="80"/>
      <c r="E397" s="81" t="s">
        <v>70</v>
      </c>
      <c r="F397" s="82"/>
      <c r="G397" s="16"/>
      <c r="L397" s="16"/>
    </row>
    <row r="398" spans="1:15" s="1" customFormat="1" ht="17.100000000000001" customHeight="1">
      <c r="A398" s="39" t="s">
        <v>0</v>
      </c>
      <c r="B398" s="83" t="s">
        <v>1</v>
      </c>
      <c r="C398" s="40"/>
      <c r="D398" s="85" t="s">
        <v>53</v>
      </c>
      <c r="E398" s="85"/>
      <c r="F398" s="85"/>
    </row>
    <row r="399" spans="1:15" ht="17.100000000000001" customHeight="1">
      <c r="A399" s="41" t="s">
        <v>69</v>
      </c>
      <c r="B399" s="84"/>
      <c r="C399" s="40" t="s">
        <v>2</v>
      </c>
      <c r="D399" s="42" t="s">
        <v>3</v>
      </c>
      <c r="E399" s="42" t="s">
        <v>4</v>
      </c>
      <c r="F399" s="42" t="s">
        <v>5</v>
      </c>
      <c r="G399" s="16"/>
      <c r="L399" s="16"/>
    </row>
    <row r="400" spans="1:15" s="50" customFormat="1" ht="17.100000000000001" customHeight="1">
      <c r="A400" s="43">
        <v>1</v>
      </c>
      <c r="B400" s="44" t="s">
        <v>18</v>
      </c>
      <c r="C400" s="43"/>
      <c r="D400" s="43">
        <f>SUM(D401:D402)</f>
        <v>2</v>
      </c>
      <c r="E400" s="45"/>
      <c r="F400" s="45">
        <f>SUM(F401:F402)</f>
        <v>0</v>
      </c>
    </row>
    <row r="401" spans="1:12" ht="17.100000000000001" customHeight="1">
      <c r="A401" s="46"/>
      <c r="B401" s="47" t="s">
        <v>6</v>
      </c>
      <c r="C401" s="46" t="s">
        <v>7</v>
      </c>
      <c r="D401" s="46">
        <v>1</v>
      </c>
      <c r="E401" s="48"/>
      <c r="F401" s="48">
        <f>E401*D401</f>
        <v>0</v>
      </c>
      <c r="G401" s="1"/>
      <c r="L401" s="16"/>
    </row>
    <row r="402" spans="1:12" ht="17.100000000000001" customHeight="1">
      <c r="A402" s="46"/>
      <c r="B402" s="49" t="s">
        <v>218</v>
      </c>
      <c r="C402" s="46" t="s">
        <v>7</v>
      </c>
      <c r="D402" s="46">
        <v>1</v>
      </c>
      <c r="E402" s="48"/>
      <c r="F402" s="48">
        <f>E402*D402</f>
        <v>0</v>
      </c>
      <c r="G402" s="16"/>
      <c r="L402" s="16"/>
    </row>
    <row r="403" spans="1:12" ht="17.100000000000001" customHeight="1">
      <c r="A403" s="51">
        <v>2</v>
      </c>
      <c r="B403" s="52" t="s">
        <v>47</v>
      </c>
      <c r="C403" s="43"/>
      <c r="D403" s="43">
        <f>SUM(D404:D406)</f>
        <v>4</v>
      </c>
      <c r="E403" s="45"/>
      <c r="F403" s="45">
        <f>SUM(F404:F406)</f>
        <v>0</v>
      </c>
      <c r="G403" s="16"/>
      <c r="L403" s="16"/>
    </row>
    <row r="404" spans="1:12" ht="17.100000000000001" customHeight="1">
      <c r="A404" s="46"/>
      <c r="B404" s="49" t="s">
        <v>13</v>
      </c>
      <c r="C404" s="46" t="s">
        <v>8</v>
      </c>
      <c r="D404" s="53">
        <v>2</v>
      </c>
      <c r="E404" s="48"/>
      <c r="F404" s="48">
        <f>E404*D404</f>
        <v>0</v>
      </c>
      <c r="L404" s="16"/>
    </row>
    <row r="405" spans="1:12" ht="17.100000000000001" customHeight="1">
      <c r="A405" s="46"/>
      <c r="B405" s="49" t="s">
        <v>14</v>
      </c>
      <c r="C405" s="46" t="s">
        <v>8</v>
      </c>
      <c r="D405" s="53">
        <v>1</v>
      </c>
      <c r="E405" s="48"/>
      <c r="F405" s="48">
        <f>E405*D405</f>
        <v>0</v>
      </c>
      <c r="G405" s="1"/>
      <c r="L405" s="16"/>
    </row>
    <row r="406" spans="1:12" ht="17.100000000000001" customHeight="1">
      <c r="A406" s="46"/>
      <c r="B406" s="49" t="s">
        <v>15</v>
      </c>
      <c r="C406" s="46" t="s">
        <v>8</v>
      </c>
      <c r="D406" s="53">
        <v>1</v>
      </c>
      <c r="E406" s="48"/>
      <c r="F406" s="48">
        <f t="shared" ref="F406" si="43">E406*D406</f>
        <v>0</v>
      </c>
      <c r="L406" s="16"/>
    </row>
    <row r="407" spans="1:12" ht="17.100000000000001" customHeight="1">
      <c r="A407" s="51">
        <v>3</v>
      </c>
      <c r="B407" s="52" t="s">
        <v>46</v>
      </c>
      <c r="C407" s="43"/>
      <c r="D407" s="43">
        <f>SUM(D408:D419)</f>
        <v>18</v>
      </c>
      <c r="E407" s="45"/>
      <c r="F407" s="45">
        <f>SUM(F408:F419)</f>
        <v>0</v>
      </c>
      <c r="L407" s="16"/>
    </row>
    <row r="408" spans="1:12" ht="17.100000000000001" customHeight="1">
      <c r="A408" s="56" t="s">
        <v>19</v>
      </c>
      <c r="B408" s="57" t="s">
        <v>20</v>
      </c>
      <c r="C408" s="58" t="s">
        <v>8</v>
      </c>
      <c r="D408" s="53">
        <v>0</v>
      </c>
      <c r="E408" s="48"/>
      <c r="F408" s="48">
        <f t="shared" ref="F408:F419" si="44">E408*D408</f>
        <v>0</v>
      </c>
      <c r="L408" s="16"/>
    </row>
    <row r="409" spans="1:12" ht="17.100000000000001" customHeight="1">
      <c r="A409" s="56" t="s">
        <v>21</v>
      </c>
      <c r="B409" s="57" t="s">
        <v>22</v>
      </c>
      <c r="C409" s="58" t="s">
        <v>8</v>
      </c>
      <c r="D409" s="53">
        <v>0</v>
      </c>
      <c r="E409" s="48"/>
      <c r="F409" s="48">
        <f t="shared" si="44"/>
        <v>0</v>
      </c>
      <c r="L409" s="16"/>
    </row>
    <row r="410" spans="1:12" ht="17.100000000000001" customHeight="1">
      <c r="A410" s="56" t="s">
        <v>23</v>
      </c>
      <c r="B410" s="57" t="s">
        <v>24</v>
      </c>
      <c r="C410" s="58" t="s">
        <v>8</v>
      </c>
      <c r="D410" s="53">
        <v>0</v>
      </c>
      <c r="E410" s="48"/>
      <c r="F410" s="48">
        <f t="shared" si="44"/>
        <v>0</v>
      </c>
      <c r="L410" s="16"/>
    </row>
    <row r="411" spans="1:12" ht="17.100000000000001" customHeight="1">
      <c r="A411" s="56" t="s">
        <v>25</v>
      </c>
      <c r="B411" s="57" t="s">
        <v>26</v>
      </c>
      <c r="C411" s="58" t="s">
        <v>8</v>
      </c>
      <c r="D411" s="53">
        <v>0</v>
      </c>
      <c r="E411" s="48"/>
      <c r="F411" s="48">
        <f t="shared" si="44"/>
        <v>0</v>
      </c>
      <c r="L411" s="16"/>
    </row>
    <row r="412" spans="1:12" ht="17.100000000000001" customHeight="1">
      <c r="A412" s="56" t="s">
        <v>27</v>
      </c>
      <c r="B412" s="57" t="s">
        <v>28</v>
      </c>
      <c r="C412" s="58" t="s">
        <v>8</v>
      </c>
      <c r="D412" s="53">
        <v>5</v>
      </c>
      <c r="E412" s="48"/>
      <c r="F412" s="48">
        <f t="shared" si="44"/>
        <v>0</v>
      </c>
      <c r="L412" s="16"/>
    </row>
    <row r="413" spans="1:12" ht="17.100000000000001" customHeight="1">
      <c r="A413" s="56" t="s">
        <v>29</v>
      </c>
      <c r="B413" s="57" t="s">
        <v>30</v>
      </c>
      <c r="C413" s="58" t="s">
        <v>8</v>
      </c>
      <c r="D413" s="53">
        <v>5</v>
      </c>
      <c r="E413" s="48"/>
      <c r="F413" s="48">
        <f t="shared" si="44"/>
        <v>0</v>
      </c>
      <c r="L413" s="16"/>
    </row>
    <row r="414" spans="1:12" ht="17.100000000000001" customHeight="1">
      <c r="A414" s="56" t="s">
        <v>31</v>
      </c>
      <c r="B414" s="57" t="s">
        <v>32</v>
      </c>
      <c r="C414" s="58" t="s">
        <v>8</v>
      </c>
      <c r="D414" s="53">
        <v>0</v>
      </c>
      <c r="E414" s="48"/>
      <c r="F414" s="48">
        <f t="shared" si="44"/>
        <v>0</v>
      </c>
      <c r="L414" s="16"/>
    </row>
    <row r="415" spans="1:12" ht="17.100000000000001" customHeight="1">
      <c r="A415" s="56" t="s">
        <v>33</v>
      </c>
      <c r="B415" s="57" t="s">
        <v>34</v>
      </c>
      <c r="C415" s="58" t="s">
        <v>8</v>
      </c>
      <c r="D415" s="53">
        <v>0</v>
      </c>
      <c r="E415" s="48"/>
      <c r="F415" s="48">
        <f t="shared" si="44"/>
        <v>0</v>
      </c>
      <c r="L415" s="16"/>
    </row>
    <row r="416" spans="1:12" ht="17.100000000000001" customHeight="1">
      <c r="A416" s="56" t="s">
        <v>35</v>
      </c>
      <c r="B416" s="57" t="s">
        <v>36</v>
      </c>
      <c r="C416" s="58" t="s">
        <v>8</v>
      </c>
      <c r="D416" s="53">
        <v>3</v>
      </c>
      <c r="E416" s="48"/>
      <c r="F416" s="48">
        <f t="shared" si="44"/>
        <v>0</v>
      </c>
      <c r="L416" s="16"/>
    </row>
    <row r="417" spans="1:12" ht="17.100000000000001" customHeight="1">
      <c r="A417" s="56" t="s">
        <v>37</v>
      </c>
      <c r="B417" s="57" t="s">
        <v>38</v>
      </c>
      <c r="C417" s="58" t="s">
        <v>8</v>
      </c>
      <c r="D417" s="53">
        <v>5</v>
      </c>
      <c r="E417" s="48"/>
      <c r="F417" s="48">
        <f t="shared" si="44"/>
        <v>0</v>
      </c>
      <c r="L417" s="16"/>
    </row>
    <row r="418" spans="1:12" ht="17.100000000000001" customHeight="1">
      <c r="A418" s="56" t="s">
        <v>39</v>
      </c>
      <c r="B418" s="57" t="s">
        <v>39</v>
      </c>
      <c r="C418" s="58" t="s">
        <v>8</v>
      </c>
      <c r="D418" s="53">
        <v>0</v>
      </c>
      <c r="E418" s="48"/>
      <c r="F418" s="48">
        <f t="shared" si="44"/>
        <v>0</v>
      </c>
      <c r="G418" s="1"/>
      <c r="L418" s="16"/>
    </row>
    <row r="419" spans="1:12" ht="17.100000000000001" customHeight="1">
      <c r="A419" s="56" t="s">
        <v>49</v>
      </c>
      <c r="B419" s="57" t="s">
        <v>48</v>
      </c>
      <c r="C419" s="58" t="s">
        <v>8</v>
      </c>
      <c r="D419" s="53">
        <v>0</v>
      </c>
      <c r="E419" s="48"/>
      <c r="F419" s="48">
        <f t="shared" si="44"/>
        <v>0</v>
      </c>
      <c r="G419" s="16"/>
      <c r="L419" s="16"/>
    </row>
    <row r="420" spans="1:12" s="59" customFormat="1" ht="17.100000000000001" customHeight="1">
      <c r="A420" s="51">
        <v>4</v>
      </c>
      <c r="B420" s="52" t="s">
        <v>44</v>
      </c>
      <c r="C420" s="43"/>
      <c r="D420" s="43">
        <f>SUM(D421:D421)</f>
        <v>1</v>
      </c>
      <c r="E420" s="45"/>
      <c r="F420" s="45">
        <f>SUM(F421:F421)</f>
        <v>0</v>
      </c>
      <c r="G420" s="1"/>
    </row>
    <row r="421" spans="1:12" ht="17.100000000000001" customHeight="1">
      <c r="A421" s="46"/>
      <c r="B421" s="49" t="s">
        <v>45</v>
      </c>
      <c r="C421" s="46" t="s">
        <v>7</v>
      </c>
      <c r="D421" s="53">
        <v>1</v>
      </c>
      <c r="E421" s="48"/>
      <c r="F421" s="48">
        <f t="shared" ref="F421" si="45">E421*D421</f>
        <v>0</v>
      </c>
      <c r="G421" s="16"/>
      <c r="L421" s="16"/>
    </row>
    <row r="422" spans="1:12" ht="17.100000000000001" customHeight="1">
      <c r="A422" s="51">
        <v>5</v>
      </c>
      <c r="B422" s="52" t="s">
        <v>224</v>
      </c>
      <c r="C422" s="43"/>
      <c r="D422" s="43">
        <f>SUM(D423:D424)</f>
        <v>2</v>
      </c>
      <c r="E422" s="45"/>
      <c r="F422" s="45">
        <f>SUM(F423:F424)</f>
        <v>0</v>
      </c>
      <c r="G422" s="1"/>
      <c r="L422" s="16"/>
    </row>
    <row r="423" spans="1:12" ht="17.100000000000001" customHeight="1">
      <c r="A423" s="46"/>
      <c r="B423" s="49" t="s">
        <v>225</v>
      </c>
      <c r="C423" s="46" t="s">
        <v>7</v>
      </c>
      <c r="D423" s="53">
        <v>1</v>
      </c>
      <c r="E423" s="48"/>
      <c r="F423" s="48">
        <f t="shared" ref="F423:F424" si="46">E423*D423</f>
        <v>0</v>
      </c>
      <c r="G423" s="16"/>
      <c r="L423" s="16"/>
    </row>
    <row r="424" spans="1:12" ht="17.100000000000001" customHeight="1">
      <c r="A424" s="46"/>
      <c r="B424" s="49" t="s">
        <v>226</v>
      </c>
      <c r="C424" s="46" t="s">
        <v>7</v>
      </c>
      <c r="D424" s="53">
        <v>1</v>
      </c>
      <c r="E424" s="48"/>
      <c r="F424" s="48">
        <f t="shared" si="46"/>
        <v>0</v>
      </c>
      <c r="G424" s="16"/>
      <c r="L424" s="16"/>
    </row>
    <row r="425" spans="1:12" ht="17.100000000000001" customHeight="1">
      <c r="A425" s="43">
        <v>6</v>
      </c>
      <c r="B425" s="52" t="s">
        <v>9</v>
      </c>
      <c r="C425" s="43"/>
      <c r="D425" s="43">
        <f>SUM(D426:D430)</f>
        <v>5</v>
      </c>
      <c r="E425" s="45"/>
      <c r="F425" s="45">
        <f>SUM(F426:F430)</f>
        <v>0</v>
      </c>
      <c r="G425" s="16"/>
      <c r="L425" s="16"/>
    </row>
    <row r="426" spans="1:12" ht="17.100000000000001" customHeight="1">
      <c r="A426" s="46"/>
      <c r="B426" s="60" t="s">
        <v>214</v>
      </c>
      <c r="C426" s="46" t="s">
        <v>7</v>
      </c>
      <c r="D426" s="46">
        <v>1</v>
      </c>
      <c r="E426" s="48"/>
      <c r="F426" s="48">
        <f>E426*D426</f>
        <v>0</v>
      </c>
      <c r="L426" s="16"/>
    </row>
    <row r="427" spans="1:12" ht="17.100000000000001" customHeight="1">
      <c r="A427" s="46"/>
      <c r="B427" s="60" t="s">
        <v>215</v>
      </c>
      <c r="C427" s="46" t="s">
        <v>7</v>
      </c>
      <c r="D427" s="46">
        <v>1</v>
      </c>
      <c r="E427" s="48"/>
      <c r="F427" s="48">
        <f t="shared" ref="F427:F428" si="47">E427*D427</f>
        <v>0</v>
      </c>
      <c r="G427" s="16"/>
      <c r="L427" s="16"/>
    </row>
    <row r="428" spans="1:12" ht="17.100000000000001" customHeight="1">
      <c r="A428" s="46"/>
      <c r="B428" s="60" t="s">
        <v>216</v>
      </c>
      <c r="C428" s="46" t="s">
        <v>7</v>
      </c>
      <c r="D428" s="46">
        <v>1</v>
      </c>
      <c r="E428" s="48"/>
      <c r="F428" s="48">
        <f t="shared" si="47"/>
        <v>0</v>
      </c>
      <c r="L428" s="16"/>
    </row>
    <row r="429" spans="1:12" s="59" customFormat="1" ht="17.100000000000001" customHeight="1">
      <c r="A429" s="46"/>
      <c r="B429" s="60" t="s">
        <v>50</v>
      </c>
      <c r="C429" s="46" t="s">
        <v>7</v>
      </c>
      <c r="D429" s="46">
        <v>1</v>
      </c>
      <c r="E429" s="48"/>
      <c r="F429" s="48">
        <f>E429*D429</f>
        <v>0</v>
      </c>
      <c r="G429" s="1"/>
    </row>
    <row r="430" spans="1:12" ht="17.100000000000001" customHeight="1">
      <c r="A430" s="46"/>
      <c r="B430" s="60" t="s">
        <v>10</v>
      </c>
      <c r="C430" s="46" t="s">
        <v>7</v>
      </c>
      <c r="D430" s="46">
        <v>1</v>
      </c>
      <c r="E430" s="48"/>
      <c r="F430" s="48">
        <f>E430*D430</f>
        <v>0</v>
      </c>
      <c r="L430" s="16"/>
    </row>
    <row r="431" spans="1:12" s="1" customFormat="1" ht="17.100000000000001" customHeight="1">
      <c r="A431" s="43">
        <v>7</v>
      </c>
      <c r="B431" s="52" t="s">
        <v>207</v>
      </c>
      <c r="C431" s="43"/>
      <c r="D431" s="43">
        <f>SUM(D432)</f>
        <v>1</v>
      </c>
      <c r="E431" s="45"/>
      <c r="F431" s="45">
        <f>SUM(F432)</f>
        <v>0</v>
      </c>
    </row>
    <row r="432" spans="1:12" ht="17.100000000000001" customHeight="1">
      <c r="A432" s="46"/>
      <c r="B432" s="60" t="s">
        <v>217</v>
      </c>
      <c r="C432" s="46" t="s">
        <v>7</v>
      </c>
      <c r="D432" s="46">
        <v>1</v>
      </c>
      <c r="E432" s="48"/>
      <c r="F432" s="48">
        <f>E432*D432</f>
        <v>0</v>
      </c>
    </row>
    <row r="433" spans="1:15" s="1" customFormat="1" ht="17.100000000000001" customHeight="1">
      <c r="A433" s="40" t="s">
        <v>40</v>
      </c>
      <c r="B433" s="61"/>
      <c r="C433" s="42"/>
      <c r="D433" s="42"/>
      <c r="E433" s="62"/>
      <c r="F433" s="62">
        <f>+F400+F403+F407+F420+F422+F425+F431</f>
        <v>0</v>
      </c>
      <c r="G433" s="67"/>
      <c r="I433" s="68"/>
      <c r="J433" s="2"/>
      <c r="M433" s="4"/>
      <c r="N433" s="5"/>
      <c r="O433" s="68"/>
    </row>
    <row r="434" spans="1:15" s="1" customFormat="1" ht="17.100000000000001" customHeight="1">
      <c r="A434" s="55"/>
      <c r="B434" s="55"/>
      <c r="C434" s="55"/>
      <c r="D434" s="64"/>
      <c r="E434" s="55"/>
      <c r="F434" s="55"/>
      <c r="G434" s="67"/>
      <c r="I434" s="68"/>
      <c r="J434" s="2"/>
      <c r="M434" s="4"/>
      <c r="N434" s="5"/>
      <c r="O434" s="68"/>
    </row>
    <row r="435" spans="1:15" s="1" customFormat="1" ht="17.100000000000001" customHeight="1">
      <c r="A435" s="24" t="s">
        <v>41</v>
      </c>
      <c r="B435" s="65"/>
      <c r="C435" s="24"/>
      <c r="D435" s="66"/>
      <c r="E435" s="24"/>
      <c r="F435" s="24"/>
      <c r="G435" s="67"/>
      <c r="I435" s="68"/>
      <c r="J435" s="2"/>
      <c r="M435" s="4"/>
      <c r="N435" s="5"/>
      <c r="O435" s="68"/>
    </row>
    <row r="436" spans="1:15" s="1" customFormat="1" ht="17.100000000000001" customHeight="1">
      <c r="B436" s="65"/>
      <c r="C436" s="24"/>
      <c r="D436" s="66"/>
      <c r="E436" s="24"/>
      <c r="F436" s="24"/>
      <c r="G436" s="67"/>
      <c r="I436" s="68"/>
      <c r="J436" s="2"/>
      <c r="M436" s="4"/>
      <c r="N436" s="5"/>
      <c r="O436" s="68"/>
    </row>
    <row r="437" spans="1:15" s="1" customFormat="1" ht="17.100000000000001" customHeight="1">
      <c r="A437" s="24" t="s">
        <v>42</v>
      </c>
      <c r="B437" s="65"/>
      <c r="C437" s="24"/>
      <c r="D437" s="66"/>
      <c r="E437" s="24"/>
      <c r="F437" s="24"/>
      <c r="G437" s="67"/>
      <c r="I437" s="68"/>
      <c r="J437" s="2"/>
      <c r="M437" s="4"/>
      <c r="N437" s="5"/>
      <c r="O437" s="68"/>
    </row>
    <row r="438" spans="1:15" s="1" customFormat="1" ht="17.100000000000001" customHeight="1">
      <c r="B438" s="69"/>
      <c r="C438" s="24"/>
      <c r="D438" s="66"/>
      <c r="E438" s="24"/>
      <c r="F438" s="24"/>
      <c r="G438" s="67"/>
      <c r="I438" s="68"/>
      <c r="J438" s="2"/>
      <c r="M438" s="4"/>
      <c r="N438" s="5"/>
      <c r="O438" s="68"/>
    </row>
    <row r="439" spans="1:15" s="1" customFormat="1" ht="17.100000000000001" customHeight="1">
      <c r="A439" s="24" t="s">
        <v>43</v>
      </c>
      <c r="B439" s="69"/>
      <c r="C439" s="24"/>
      <c r="D439" s="66"/>
      <c r="E439" s="24"/>
      <c r="F439" s="24"/>
      <c r="G439" s="67"/>
      <c r="I439" s="68"/>
      <c r="J439" s="2"/>
      <c r="M439" s="4"/>
      <c r="N439" s="5"/>
      <c r="O439" s="68"/>
    </row>
    <row r="440" spans="1:15" ht="17.100000000000001" customHeight="1">
      <c r="A440" s="24"/>
      <c r="B440" s="24"/>
      <c r="C440" s="24"/>
      <c r="D440" s="66"/>
      <c r="E440" s="24"/>
      <c r="F440" s="24"/>
    </row>
    <row r="441" spans="1:15" ht="17.100000000000001" customHeight="1">
      <c r="A441" s="24"/>
      <c r="B441" s="24"/>
      <c r="C441" s="24"/>
      <c r="D441" s="66"/>
      <c r="E441" s="24"/>
      <c r="F441" s="24"/>
      <c r="G441" s="32"/>
      <c r="J441" s="21"/>
      <c r="L441" s="33"/>
      <c r="M441" s="29"/>
      <c r="N441" s="30"/>
    </row>
    <row r="442" spans="1:15" ht="17.100000000000001" customHeight="1">
      <c r="G442" s="6"/>
      <c r="H442" s="6"/>
      <c r="I442" s="6"/>
      <c r="J442" s="6"/>
      <c r="K442" s="6"/>
      <c r="L442" s="6"/>
      <c r="M442" s="6"/>
      <c r="N442" s="6"/>
      <c r="O442" s="6"/>
    </row>
    <row r="443" spans="1:15" s="10" customFormat="1" ht="17.100000000000001" customHeight="1">
      <c r="A443" s="70" t="s">
        <v>17</v>
      </c>
      <c r="C443" s="16"/>
      <c r="D443" s="26"/>
      <c r="E443" s="16"/>
      <c r="F443" s="71"/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17.100000000000001" customHeight="1">
      <c r="A444" s="72" t="s">
        <v>16</v>
      </c>
      <c r="B444" s="6"/>
      <c r="C444" s="6"/>
      <c r="D444" s="6"/>
      <c r="E444" s="6"/>
      <c r="F444" s="6"/>
      <c r="G444" s="16"/>
    </row>
    <row r="445" spans="1:15" ht="17.100000000000001" customHeight="1">
      <c r="A445" s="72" t="s">
        <v>54</v>
      </c>
      <c r="B445" s="34"/>
      <c r="C445" s="34"/>
      <c r="D445" s="34"/>
      <c r="E445" s="34"/>
      <c r="F445" s="34"/>
      <c r="G445" s="16"/>
      <c r="L445" s="16"/>
    </row>
    <row r="446" spans="1:15" ht="17.100000000000001" customHeight="1">
      <c r="A446" s="35"/>
      <c r="B446" s="36"/>
      <c r="C446" s="35"/>
      <c r="D446" s="37"/>
      <c r="E446" s="35"/>
      <c r="F446" s="35"/>
      <c r="G446" s="16"/>
      <c r="L446" s="16"/>
    </row>
    <row r="447" spans="1:15" ht="17.100000000000001" customHeight="1">
      <c r="A447" s="78" t="s">
        <v>52</v>
      </c>
      <c r="B447" s="79"/>
      <c r="C447" s="79"/>
      <c r="D447" s="80"/>
      <c r="E447" s="81" t="s">
        <v>72</v>
      </c>
      <c r="F447" s="82"/>
      <c r="G447" s="16"/>
      <c r="L447" s="16"/>
    </row>
    <row r="448" spans="1:15" s="1" customFormat="1" ht="17.100000000000001" customHeight="1">
      <c r="A448" s="39" t="s">
        <v>0</v>
      </c>
      <c r="B448" s="83" t="s">
        <v>1</v>
      </c>
      <c r="C448" s="40"/>
      <c r="D448" s="85" t="s">
        <v>53</v>
      </c>
      <c r="E448" s="85"/>
      <c r="F448" s="85"/>
    </row>
    <row r="449" spans="1:12" ht="17.100000000000001" customHeight="1">
      <c r="A449" s="41" t="s">
        <v>71</v>
      </c>
      <c r="B449" s="84"/>
      <c r="C449" s="40" t="s">
        <v>2</v>
      </c>
      <c r="D449" s="42" t="s">
        <v>3</v>
      </c>
      <c r="E449" s="42" t="s">
        <v>4</v>
      </c>
      <c r="F449" s="42" t="s">
        <v>5</v>
      </c>
      <c r="G449" s="16"/>
      <c r="L449" s="16"/>
    </row>
    <row r="450" spans="1:12" s="50" customFormat="1" ht="17.100000000000001" customHeight="1">
      <c r="A450" s="43">
        <v>1</v>
      </c>
      <c r="B450" s="44" t="s">
        <v>18</v>
      </c>
      <c r="C450" s="43"/>
      <c r="D450" s="43">
        <f>SUM(D451:D452)</f>
        <v>2</v>
      </c>
      <c r="E450" s="45"/>
      <c r="F450" s="45">
        <f>SUM(F451:F452)</f>
        <v>0</v>
      </c>
    </row>
    <row r="451" spans="1:12" ht="17.100000000000001" customHeight="1">
      <c r="A451" s="46"/>
      <c r="B451" s="47" t="s">
        <v>6</v>
      </c>
      <c r="C451" s="46" t="s">
        <v>7</v>
      </c>
      <c r="D451" s="46">
        <v>1</v>
      </c>
      <c r="E451" s="48"/>
      <c r="F451" s="48">
        <f>E451*D451</f>
        <v>0</v>
      </c>
      <c r="G451" s="1"/>
      <c r="L451" s="16"/>
    </row>
    <row r="452" spans="1:12" ht="17.100000000000001" customHeight="1">
      <c r="A452" s="46"/>
      <c r="B452" s="49" t="s">
        <v>218</v>
      </c>
      <c r="C452" s="46" t="s">
        <v>7</v>
      </c>
      <c r="D452" s="46">
        <v>1</v>
      </c>
      <c r="E452" s="48"/>
      <c r="F452" s="48">
        <f>E452*D452</f>
        <v>0</v>
      </c>
      <c r="G452" s="16"/>
      <c r="L452" s="16"/>
    </row>
    <row r="453" spans="1:12" ht="17.100000000000001" customHeight="1">
      <c r="A453" s="51">
        <v>2</v>
      </c>
      <c r="B453" s="52" t="s">
        <v>47</v>
      </c>
      <c r="C453" s="43"/>
      <c r="D453" s="43">
        <f>SUM(D454:D456)</f>
        <v>4</v>
      </c>
      <c r="E453" s="45"/>
      <c r="F453" s="45">
        <f>SUM(F454:F456)</f>
        <v>0</v>
      </c>
      <c r="G453" s="16"/>
      <c r="L453" s="16"/>
    </row>
    <row r="454" spans="1:12" ht="17.100000000000001" customHeight="1">
      <c r="A454" s="46"/>
      <c r="B454" s="49" t="s">
        <v>13</v>
      </c>
      <c r="C454" s="46" t="s">
        <v>8</v>
      </c>
      <c r="D454" s="53">
        <v>2</v>
      </c>
      <c r="E454" s="48"/>
      <c r="F454" s="48">
        <f>E454*D454</f>
        <v>0</v>
      </c>
      <c r="L454" s="16"/>
    </row>
    <row r="455" spans="1:12" ht="17.100000000000001" customHeight="1">
      <c r="A455" s="46"/>
      <c r="B455" s="49" t="s">
        <v>14</v>
      </c>
      <c r="C455" s="46" t="s">
        <v>8</v>
      </c>
      <c r="D455" s="53">
        <v>1</v>
      </c>
      <c r="E455" s="48"/>
      <c r="F455" s="48">
        <f>E455*D455</f>
        <v>0</v>
      </c>
      <c r="G455" s="1"/>
      <c r="L455" s="16"/>
    </row>
    <row r="456" spans="1:12" ht="17.100000000000001" customHeight="1">
      <c r="A456" s="46"/>
      <c r="B456" s="49" t="s">
        <v>15</v>
      </c>
      <c r="C456" s="46" t="s">
        <v>8</v>
      </c>
      <c r="D456" s="53">
        <v>1</v>
      </c>
      <c r="E456" s="48"/>
      <c r="F456" s="48">
        <f t="shared" ref="F456" si="48">E456*D456</f>
        <v>0</v>
      </c>
      <c r="L456" s="16"/>
    </row>
    <row r="457" spans="1:12" ht="17.100000000000001" customHeight="1">
      <c r="A457" s="51">
        <v>3</v>
      </c>
      <c r="B457" s="52" t="s">
        <v>46</v>
      </c>
      <c r="C457" s="43"/>
      <c r="D457" s="43">
        <f>SUM(D458:D469)</f>
        <v>18</v>
      </c>
      <c r="E457" s="45"/>
      <c r="F457" s="45">
        <f>SUM(F458:F469)</f>
        <v>0</v>
      </c>
      <c r="L457" s="16"/>
    </row>
    <row r="458" spans="1:12" ht="17.100000000000001" customHeight="1">
      <c r="A458" s="56" t="s">
        <v>19</v>
      </c>
      <c r="B458" s="57" t="s">
        <v>20</v>
      </c>
      <c r="C458" s="58" t="s">
        <v>8</v>
      </c>
      <c r="D458" s="53">
        <v>0</v>
      </c>
      <c r="E458" s="48"/>
      <c r="F458" s="48">
        <f t="shared" ref="F458:F469" si="49">E458*D458</f>
        <v>0</v>
      </c>
      <c r="L458" s="16"/>
    </row>
    <row r="459" spans="1:12" ht="17.100000000000001" customHeight="1">
      <c r="A459" s="56" t="s">
        <v>21</v>
      </c>
      <c r="B459" s="57" t="s">
        <v>22</v>
      </c>
      <c r="C459" s="58" t="s">
        <v>8</v>
      </c>
      <c r="D459" s="53">
        <v>0</v>
      </c>
      <c r="E459" s="48"/>
      <c r="F459" s="48">
        <f t="shared" si="49"/>
        <v>0</v>
      </c>
      <c r="L459" s="16"/>
    </row>
    <row r="460" spans="1:12" ht="17.100000000000001" customHeight="1">
      <c r="A460" s="56" t="s">
        <v>23</v>
      </c>
      <c r="B460" s="57" t="s">
        <v>24</v>
      </c>
      <c r="C460" s="58" t="s">
        <v>8</v>
      </c>
      <c r="D460" s="53">
        <v>0</v>
      </c>
      <c r="E460" s="48"/>
      <c r="F460" s="48">
        <f t="shared" si="49"/>
        <v>0</v>
      </c>
      <c r="L460" s="16"/>
    </row>
    <row r="461" spans="1:12" ht="17.100000000000001" customHeight="1">
      <c r="A461" s="56" t="s">
        <v>25</v>
      </c>
      <c r="B461" s="57" t="s">
        <v>26</v>
      </c>
      <c r="C461" s="58" t="s">
        <v>8</v>
      </c>
      <c r="D461" s="53">
        <v>0</v>
      </c>
      <c r="E461" s="48"/>
      <c r="F461" s="48">
        <f t="shared" si="49"/>
        <v>0</v>
      </c>
      <c r="L461" s="16"/>
    </row>
    <row r="462" spans="1:12" ht="17.100000000000001" customHeight="1">
      <c r="A462" s="56" t="s">
        <v>27</v>
      </c>
      <c r="B462" s="57" t="s">
        <v>28</v>
      </c>
      <c r="C462" s="58" t="s">
        <v>8</v>
      </c>
      <c r="D462" s="53">
        <v>5</v>
      </c>
      <c r="E462" s="48"/>
      <c r="F462" s="48">
        <f t="shared" si="49"/>
        <v>0</v>
      </c>
      <c r="L462" s="16"/>
    </row>
    <row r="463" spans="1:12" ht="17.100000000000001" customHeight="1">
      <c r="A463" s="56" t="s">
        <v>29</v>
      </c>
      <c r="B463" s="57" t="s">
        <v>30</v>
      </c>
      <c r="C463" s="58" t="s">
        <v>8</v>
      </c>
      <c r="D463" s="53">
        <v>5</v>
      </c>
      <c r="E463" s="48"/>
      <c r="F463" s="48">
        <f t="shared" si="49"/>
        <v>0</v>
      </c>
      <c r="L463" s="16"/>
    </row>
    <row r="464" spans="1:12" ht="17.100000000000001" customHeight="1">
      <c r="A464" s="56" t="s">
        <v>31</v>
      </c>
      <c r="B464" s="57" t="s">
        <v>32</v>
      </c>
      <c r="C464" s="58" t="s">
        <v>8</v>
      </c>
      <c r="D464" s="53">
        <v>0</v>
      </c>
      <c r="E464" s="48"/>
      <c r="F464" s="48">
        <f t="shared" si="49"/>
        <v>0</v>
      </c>
      <c r="L464" s="16"/>
    </row>
    <row r="465" spans="1:12" ht="17.100000000000001" customHeight="1">
      <c r="A465" s="56" t="s">
        <v>33</v>
      </c>
      <c r="B465" s="57" t="s">
        <v>34</v>
      </c>
      <c r="C465" s="58" t="s">
        <v>8</v>
      </c>
      <c r="D465" s="53">
        <v>0</v>
      </c>
      <c r="E465" s="48"/>
      <c r="F465" s="48">
        <f t="shared" si="49"/>
        <v>0</v>
      </c>
      <c r="L465" s="16"/>
    </row>
    <row r="466" spans="1:12" ht="17.100000000000001" customHeight="1">
      <c r="A466" s="56" t="s">
        <v>35</v>
      </c>
      <c r="B466" s="57" t="s">
        <v>36</v>
      </c>
      <c r="C466" s="58" t="s">
        <v>8</v>
      </c>
      <c r="D466" s="53">
        <v>3</v>
      </c>
      <c r="E466" s="48"/>
      <c r="F466" s="48">
        <f t="shared" si="49"/>
        <v>0</v>
      </c>
      <c r="L466" s="16"/>
    </row>
    <row r="467" spans="1:12" ht="17.100000000000001" customHeight="1">
      <c r="A467" s="56" t="s">
        <v>37</v>
      </c>
      <c r="B467" s="57" t="s">
        <v>38</v>
      </c>
      <c r="C467" s="58" t="s">
        <v>8</v>
      </c>
      <c r="D467" s="53">
        <v>5</v>
      </c>
      <c r="E467" s="48"/>
      <c r="F467" s="48">
        <f t="shared" si="49"/>
        <v>0</v>
      </c>
      <c r="L467" s="16"/>
    </row>
    <row r="468" spans="1:12" ht="17.100000000000001" customHeight="1">
      <c r="A468" s="56" t="s">
        <v>39</v>
      </c>
      <c r="B468" s="57" t="s">
        <v>39</v>
      </c>
      <c r="C468" s="58" t="s">
        <v>8</v>
      </c>
      <c r="D468" s="53">
        <v>0</v>
      </c>
      <c r="E468" s="48"/>
      <c r="F468" s="48">
        <f t="shared" si="49"/>
        <v>0</v>
      </c>
      <c r="G468" s="1"/>
      <c r="L468" s="16"/>
    </row>
    <row r="469" spans="1:12" ht="17.100000000000001" customHeight="1">
      <c r="A469" s="56" t="s">
        <v>49</v>
      </c>
      <c r="B469" s="57" t="s">
        <v>48</v>
      </c>
      <c r="C469" s="58" t="s">
        <v>8</v>
      </c>
      <c r="D469" s="53">
        <v>0</v>
      </c>
      <c r="E469" s="48"/>
      <c r="F469" s="48">
        <f t="shared" si="49"/>
        <v>0</v>
      </c>
      <c r="G469" s="16"/>
      <c r="L469" s="16"/>
    </row>
    <row r="470" spans="1:12" s="59" customFormat="1" ht="17.100000000000001" customHeight="1">
      <c r="A470" s="51">
        <v>4</v>
      </c>
      <c r="B470" s="52" t="s">
        <v>44</v>
      </c>
      <c r="C470" s="43"/>
      <c r="D470" s="43">
        <f>SUM(D471:D471)</f>
        <v>1</v>
      </c>
      <c r="E470" s="45"/>
      <c r="F470" s="45">
        <f>SUM(F471:F471)</f>
        <v>0</v>
      </c>
      <c r="G470" s="1"/>
    </row>
    <row r="471" spans="1:12" ht="17.100000000000001" customHeight="1">
      <c r="A471" s="46"/>
      <c r="B471" s="49" t="s">
        <v>45</v>
      </c>
      <c r="C471" s="46" t="s">
        <v>7</v>
      </c>
      <c r="D471" s="53">
        <v>1</v>
      </c>
      <c r="E471" s="48"/>
      <c r="F471" s="48">
        <f t="shared" ref="F471" si="50">E471*D471</f>
        <v>0</v>
      </c>
      <c r="G471" s="16"/>
      <c r="L471" s="16"/>
    </row>
    <row r="472" spans="1:12" ht="17.100000000000001" customHeight="1">
      <c r="A472" s="51">
        <v>5</v>
      </c>
      <c r="B472" s="52" t="s">
        <v>224</v>
      </c>
      <c r="C472" s="43"/>
      <c r="D472" s="43">
        <f>SUM(D473:D474)</f>
        <v>2</v>
      </c>
      <c r="E472" s="45"/>
      <c r="F472" s="45">
        <f>SUM(F473:F474)</f>
        <v>0</v>
      </c>
      <c r="G472" s="1"/>
      <c r="L472" s="16"/>
    </row>
    <row r="473" spans="1:12" ht="17.100000000000001" customHeight="1">
      <c r="A473" s="46"/>
      <c r="B473" s="49" t="s">
        <v>225</v>
      </c>
      <c r="C473" s="46" t="s">
        <v>7</v>
      </c>
      <c r="D473" s="53">
        <v>1</v>
      </c>
      <c r="E473" s="48"/>
      <c r="F473" s="48">
        <f t="shared" ref="F473:F474" si="51">E473*D473</f>
        <v>0</v>
      </c>
      <c r="G473" s="16"/>
      <c r="L473" s="16"/>
    </row>
    <row r="474" spans="1:12" ht="17.100000000000001" customHeight="1">
      <c r="A474" s="46"/>
      <c r="B474" s="49" t="s">
        <v>226</v>
      </c>
      <c r="C474" s="46" t="s">
        <v>7</v>
      </c>
      <c r="D474" s="53">
        <v>1</v>
      </c>
      <c r="E474" s="48"/>
      <c r="F474" s="48">
        <f t="shared" si="51"/>
        <v>0</v>
      </c>
      <c r="G474" s="16"/>
      <c r="L474" s="16"/>
    </row>
    <row r="475" spans="1:12" ht="17.100000000000001" customHeight="1">
      <c r="A475" s="43">
        <v>6</v>
      </c>
      <c r="B475" s="52" t="s">
        <v>9</v>
      </c>
      <c r="C475" s="43"/>
      <c r="D475" s="43">
        <f>SUM(D476:D480)</f>
        <v>5</v>
      </c>
      <c r="E475" s="45"/>
      <c r="F475" s="45">
        <f>SUM(F476:F480)</f>
        <v>0</v>
      </c>
      <c r="G475" s="16"/>
      <c r="L475" s="16"/>
    </row>
    <row r="476" spans="1:12" ht="17.100000000000001" customHeight="1">
      <c r="A476" s="46"/>
      <c r="B476" s="60" t="s">
        <v>214</v>
      </c>
      <c r="C476" s="46" t="s">
        <v>7</v>
      </c>
      <c r="D476" s="46">
        <v>1</v>
      </c>
      <c r="E476" s="48"/>
      <c r="F476" s="48">
        <f>E476*D476</f>
        <v>0</v>
      </c>
      <c r="L476" s="16"/>
    </row>
    <row r="477" spans="1:12" ht="17.100000000000001" customHeight="1">
      <c r="A477" s="46"/>
      <c r="B477" s="60" t="s">
        <v>215</v>
      </c>
      <c r="C477" s="46" t="s">
        <v>7</v>
      </c>
      <c r="D477" s="46">
        <v>1</v>
      </c>
      <c r="E477" s="48"/>
      <c r="F477" s="48">
        <f t="shared" ref="F477:F478" si="52">E477*D477</f>
        <v>0</v>
      </c>
      <c r="G477" s="16"/>
      <c r="L477" s="16"/>
    </row>
    <row r="478" spans="1:12" ht="17.100000000000001" customHeight="1">
      <c r="A478" s="46"/>
      <c r="B478" s="60" t="s">
        <v>216</v>
      </c>
      <c r="C478" s="46" t="s">
        <v>7</v>
      </c>
      <c r="D478" s="46">
        <v>1</v>
      </c>
      <c r="E478" s="48"/>
      <c r="F478" s="48">
        <f t="shared" si="52"/>
        <v>0</v>
      </c>
      <c r="L478" s="16"/>
    </row>
    <row r="479" spans="1:12" s="59" customFormat="1" ht="17.100000000000001" customHeight="1">
      <c r="A479" s="46"/>
      <c r="B479" s="60" t="s">
        <v>50</v>
      </c>
      <c r="C479" s="46" t="s">
        <v>7</v>
      </c>
      <c r="D479" s="46">
        <v>1</v>
      </c>
      <c r="E479" s="48"/>
      <c r="F479" s="48">
        <f>E479*D479</f>
        <v>0</v>
      </c>
      <c r="G479" s="1"/>
    </row>
    <row r="480" spans="1:12" ht="17.100000000000001" customHeight="1">
      <c r="A480" s="46"/>
      <c r="B480" s="60" t="s">
        <v>10</v>
      </c>
      <c r="C480" s="46" t="s">
        <v>7</v>
      </c>
      <c r="D480" s="46">
        <v>1</v>
      </c>
      <c r="E480" s="48"/>
      <c r="F480" s="48">
        <f>E480*D480</f>
        <v>0</v>
      </c>
      <c r="L480" s="16"/>
    </row>
    <row r="481" spans="1:15" s="1" customFormat="1" ht="17.100000000000001" customHeight="1">
      <c r="A481" s="43">
        <v>7</v>
      </c>
      <c r="B481" s="52" t="s">
        <v>207</v>
      </c>
      <c r="C481" s="43"/>
      <c r="D481" s="43">
        <f>SUM(D482)</f>
        <v>1</v>
      </c>
      <c r="E481" s="45"/>
      <c r="F481" s="45">
        <f>SUM(F482)</f>
        <v>0</v>
      </c>
    </row>
    <row r="482" spans="1:15" ht="17.100000000000001" customHeight="1">
      <c r="A482" s="46"/>
      <c r="B482" s="60" t="s">
        <v>217</v>
      </c>
      <c r="C482" s="46" t="s">
        <v>7</v>
      </c>
      <c r="D482" s="46">
        <v>1</v>
      </c>
      <c r="E482" s="48"/>
      <c r="F482" s="48">
        <f>E482*D482</f>
        <v>0</v>
      </c>
    </row>
    <row r="483" spans="1:15" s="1" customFormat="1" ht="17.100000000000001" customHeight="1">
      <c r="A483" s="40" t="s">
        <v>40</v>
      </c>
      <c r="B483" s="61"/>
      <c r="C483" s="42"/>
      <c r="D483" s="42"/>
      <c r="E483" s="62"/>
      <c r="F483" s="62">
        <f>+F450+F453+F457+F470+F472+F475+F481</f>
        <v>0</v>
      </c>
      <c r="G483" s="67"/>
      <c r="I483" s="68"/>
      <c r="J483" s="2"/>
      <c r="M483" s="4"/>
      <c r="N483" s="5"/>
      <c r="O483" s="68"/>
    </row>
    <row r="484" spans="1:15" s="1" customFormat="1" ht="17.100000000000001" customHeight="1">
      <c r="A484" s="55"/>
      <c r="B484" s="55"/>
      <c r="C484" s="55"/>
      <c r="D484" s="64"/>
      <c r="E484" s="55"/>
      <c r="F484" s="55"/>
      <c r="G484" s="67"/>
      <c r="I484" s="68"/>
      <c r="J484" s="2"/>
      <c r="M484" s="4"/>
      <c r="N484" s="5"/>
      <c r="O484" s="68"/>
    </row>
    <row r="485" spans="1:15" s="1" customFormat="1" ht="17.100000000000001" customHeight="1">
      <c r="A485" s="24" t="s">
        <v>41</v>
      </c>
      <c r="B485" s="65"/>
      <c r="C485" s="24"/>
      <c r="D485" s="66"/>
      <c r="E485" s="24"/>
      <c r="F485" s="24"/>
      <c r="G485" s="67"/>
      <c r="I485" s="68"/>
      <c r="J485" s="2"/>
      <c r="M485" s="4"/>
      <c r="N485" s="5"/>
      <c r="O485" s="68"/>
    </row>
    <row r="486" spans="1:15" s="1" customFormat="1" ht="17.100000000000001" customHeight="1">
      <c r="B486" s="65"/>
      <c r="C486" s="24"/>
      <c r="D486" s="66"/>
      <c r="E486" s="24"/>
      <c r="F486" s="24"/>
      <c r="G486" s="67"/>
      <c r="I486" s="68"/>
      <c r="J486" s="2"/>
      <c r="M486" s="4"/>
      <c r="N486" s="5"/>
      <c r="O486" s="68"/>
    </row>
    <row r="487" spans="1:15" s="1" customFormat="1" ht="17.100000000000001" customHeight="1">
      <c r="A487" s="24" t="s">
        <v>42</v>
      </c>
      <c r="B487" s="65"/>
      <c r="C487" s="24"/>
      <c r="D487" s="66"/>
      <c r="E487" s="24"/>
      <c r="F487" s="24"/>
      <c r="G487" s="67"/>
      <c r="I487" s="68"/>
      <c r="J487" s="2"/>
      <c r="M487" s="4"/>
      <c r="N487" s="5"/>
      <c r="O487" s="68"/>
    </row>
    <row r="488" spans="1:15" ht="17.100000000000001" customHeight="1">
      <c r="A488" s="1"/>
      <c r="B488" s="69"/>
      <c r="C488" s="24"/>
      <c r="D488" s="66"/>
      <c r="E488" s="24"/>
      <c r="F488" s="24"/>
    </row>
    <row r="489" spans="1:15" ht="17.100000000000001" customHeight="1">
      <c r="A489" s="24" t="s">
        <v>43</v>
      </c>
      <c r="B489" s="69"/>
      <c r="C489" s="24"/>
      <c r="D489" s="66"/>
      <c r="E489" s="24"/>
      <c r="F489" s="24"/>
    </row>
    <row r="491" spans="1:15" ht="17.100000000000001" customHeight="1">
      <c r="G491" s="32"/>
      <c r="J491" s="21"/>
      <c r="L491" s="33"/>
      <c r="M491" s="29"/>
      <c r="N491" s="30"/>
    </row>
    <row r="492" spans="1:15" ht="17.100000000000001" customHeight="1">
      <c r="G492" s="6"/>
      <c r="H492" s="6"/>
      <c r="I492" s="6"/>
      <c r="J492" s="6"/>
      <c r="K492" s="6"/>
      <c r="L492" s="6"/>
      <c r="M492" s="6"/>
      <c r="N492" s="6"/>
      <c r="O492" s="6"/>
    </row>
    <row r="493" spans="1:15" s="10" customFormat="1" ht="17.100000000000001" customHeight="1">
      <c r="A493" s="70" t="s">
        <v>17</v>
      </c>
      <c r="C493" s="16"/>
      <c r="D493" s="26"/>
      <c r="E493" s="16"/>
      <c r="F493" s="71"/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17.100000000000001" customHeight="1">
      <c r="A494" s="72" t="s">
        <v>16</v>
      </c>
      <c r="B494" s="6"/>
      <c r="C494" s="6"/>
      <c r="D494" s="6"/>
      <c r="E494" s="6"/>
      <c r="F494" s="6"/>
      <c r="G494" s="16"/>
    </row>
    <row r="495" spans="1:15" ht="17.100000000000001" customHeight="1">
      <c r="A495" s="72" t="s">
        <v>54</v>
      </c>
      <c r="B495" s="34"/>
      <c r="C495" s="34"/>
      <c r="D495" s="34"/>
      <c r="E495" s="34"/>
      <c r="F495" s="34"/>
      <c r="G495" s="16"/>
      <c r="L495" s="16"/>
    </row>
    <row r="496" spans="1:15" ht="17.100000000000001" customHeight="1">
      <c r="A496" s="35"/>
      <c r="B496" s="36"/>
      <c r="C496" s="35"/>
      <c r="D496" s="37"/>
      <c r="E496" s="35"/>
      <c r="F496" s="35"/>
      <c r="G496" s="16"/>
      <c r="L496" s="16"/>
    </row>
    <row r="497" spans="1:12" ht="17.100000000000001" customHeight="1">
      <c r="A497" s="78" t="s">
        <v>52</v>
      </c>
      <c r="B497" s="79"/>
      <c r="C497" s="79"/>
      <c r="D497" s="80"/>
      <c r="E497" s="81" t="s">
        <v>74</v>
      </c>
      <c r="F497" s="82"/>
      <c r="G497" s="16"/>
      <c r="L497" s="16"/>
    </row>
    <row r="498" spans="1:12" s="1" customFormat="1" ht="17.100000000000001" customHeight="1">
      <c r="A498" s="39" t="s">
        <v>0</v>
      </c>
      <c r="B498" s="83" t="s">
        <v>1</v>
      </c>
      <c r="C498" s="40"/>
      <c r="D498" s="85" t="s">
        <v>53</v>
      </c>
      <c r="E498" s="85"/>
      <c r="F498" s="85"/>
    </row>
    <row r="499" spans="1:12" ht="17.100000000000001" customHeight="1">
      <c r="A499" s="41" t="s">
        <v>73</v>
      </c>
      <c r="B499" s="84"/>
      <c r="C499" s="40" t="s">
        <v>2</v>
      </c>
      <c r="D499" s="42" t="s">
        <v>3</v>
      </c>
      <c r="E499" s="42" t="s">
        <v>4</v>
      </c>
      <c r="F499" s="42" t="s">
        <v>5</v>
      </c>
      <c r="G499" s="16"/>
      <c r="L499" s="16"/>
    </row>
    <row r="500" spans="1:12" s="50" customFormat="1" ht="17.100000000000001" customHeight="1">
      <c r="A500" s="43">
        <v>1</v>
      </c>
      <c r="B500" s="44" t="s">
        <v>18</v>
      </c>
      <c r="C500" s="43"/>
      <c r="D500" s="43">
        <f>SUM(D501:D502)</f>
        <v>2</v>
      </c>
      <c r="E500" s="45"/>
      <c r="F500" s="45">
        <f>SUM(F501:F502)</f>
        <v>0</v>
      </c>
    </row>
    <row r="501" spans="1:12" ht="17.100000000000001" customHeight="1">
      <c r="A501" s="46"/>
      <c r="B501" s="47" t="s">
        <v>6</v>
      </c>
      <c r="C501" s="46" t="s">
        <v>7</v>
      </c>
      <c r="D501" s="46">
        <v>1</v>
      </c>
      <c r="E501" s="48"/>
      <c r="F501" s="48">
        <f>E501*D501</f>
        <v>0</v>
      </c>
      <c r="G501" s="1"/>
      <c r="L501" s="16"/>
    </row>
    <row r="502" spans="1:12" ht="17.100000000000001" customHeight="1">
      <c r="A502" s="46"/>
      <c r="B502" s="49" t="s">
        <v>218</v>
      </c>
      <c r="C502" s="46" t="s">
        <v>7</v>
      </c>
      <c r="D502" s="46">
        <v>1</v>
      </c>
      <c r="E502" s="48"/>
      <c r="F502" s="48">
        <f>E502*D502</f>
        <v>0</v>
      </c>
      <c r="G502" s="16"/>
      <c r="L502" s="16"/>
    </row>
    <row r="503" spans="1:12" ht="17.100000000000001" customHeight="1">
      <c r="A503" s="51">
        <v>2</v>
      </c>
      <c r="B503" s="52" t="s">
        <v>47</v>
      </c>
      <c r="C503" s="43"/>
      <c r="D503" s="43">
        <f>SUM(D504:D506)</f>
        <v>3</v>
      </c>
      <c r="E503" s="45"/>
      <c r="F503" s="45">
        <f>SUM(F504:F506)</f>
        <v>0</v>
      </c>
      <c r="G503" s="16"/>
      <c r="L503" s="16"/>
    </row>
    <row r="504" spans="1:12" ht="17.100000000000001" customHeight="1">
      <c r="A504" s="46"/>
      <c r="B504" s="49" t="s">
        <v>13</v>
      </c>
      <c r="C504" s="46" t="s">
        <v>8</v>
      </c>
      <c r="D504" s="53">
        <v>1</v>
      </c>
      <c r="E504" s="48"/>
      <c r="F504" s="48">
        <f>E504*D504</f>
        <v>0</v>
      </c>
      <c r="L504" s="16"/>
    </row>
    <row r="505" spans="1:12" ht="17.100000000000001" customHeight="1">
      <c r="A505" s="46"/>
      <c r="B505" s="49" t="s">
        <v>14</v>
      </c>
      <c r="C505" s="46" t="s">
        <v>8</v>
      </c>
      <c r="D505" s="53">
        <v>1</v>
      </c>
      <c r="E505" s="48"/>
      <c r="F505" s="48">
        <f>E505*D505</f>
        <v>0</v>
      </c>
      <c r="G505" s="1"/>
      <c r="L505" s="16"/>
    </row>
    <row r="506" spans="1:12" ht="17.100000000000001" customHeight="1">
      <c r="A506" s="46"/>
      <c r="B506" s="49" t="s">
        <v>15</v>
      </c>
      <c r="C506" s="46" t="s">
        <v>8</v>
      </c>
      <c r="D506" s="53">
        <v>1</v>
      </c>
      <c r="E506" s="48"/>
      <c r="F506" s="48">
        <f t="shared" ref="F506" si="53">E506*D506</f>
        <v>0</v>
      </c>
      <c r="L506" s="16"/>
    </row>
    <row r="507" spans="1:12" ht="17.100000000000001" customHeight="1">
      <c r="A507" s="51">
        <v>3</v>
      </c>
      <c r="B507" s="52" t="s">
        <v>46</v>
      </c>
      <c r="C507" s="43"/>
      <c r="D507" s="43">
        <f>SUM(D508:D519)</f>
        <v>11</v>
      </c>
      <c r="E507" s="45"/>
      <c r="F507" s="45">
        <f>SUM(F508:F519)</f>
        <v>0</v>
      </c>
      <c r="L507" s="16"/>
    </row>
    <row r="508" spans="1:12" ht="17.100000000000001" customHeight="1">
      <c r="A508" s="56" t="s">
        <v>19</v>
      </c>
      <c r="B508" s="57" t="s">
        <v>20</v>
      </c>
      <c r="C508" s="58" t="s">
        <v>8</v>
      </c>
      <c r="D508" s="53">
        <v>0</v>
      </c>
      <c r="E508" s="48"/>
      <c r="F508" s="48">
        <f t="shared" ref="F508:F519" si="54">E508*D508</f>
        <v>0</v>
      </c>
      <c r="L508" s="16"/>
    </row>
    <row r="509" spans="1:12" ht="17.100000000000001" customHeight="1">
      <c r="A509" s="56" t="s">
        <v>21</v>
      </c>
      <c r="B509" s="57" t="s">
        <v>22</v>
      </c>
      <c r="C509" s="58" t="s">
        <v>8</v>
      </c>
      <c r="D509" s="53">
        <v>0</v>
      </c>
      <c r="E509" s="48"/>
      <c r="F509" s="48">
        <f t="shared" si="54"/>
        <v>0</v>
      </c>
      <c r="L509" s="16"/>
    </row>
    <row r="510" spans="1:12" ht="17.100000000000001" customHeight="1">
      <c r="A510" s="56" t="s">
        <v>23</v>
      </c>
      <c r="B510" s="57" t="s">
        <v>24</v>
      </c>
      <c r="C510" s="58" t="s">
        <v>8</v>
      </c>
      <c r="D510" s="53">
        <v>0</v>
      </c>
      <c r="E510" s="48"/>
      <c r="F510" s="48">
        <f t="shared" si="54"/>
        <v>0</v>
      </c>
      <c r="L510" s="16"/>
    </row>
    <row r="511" spans="1:12" ht="17.100000000000001" customHeight="1">
      <c r="A511" s="56" t="s">
        <v>25</v>
      </c>
      <c r="B511" s="57" t="s">
        <v>26</v>
      </c>
      <c r="C511" s="58" t="s">
        <v>8</v>
      </c>
      <c r="D511" s="53">
        <v>0</v>
      </c>
      <c r="E511" s="48"/>
      <c r="F511" s="48">
        <f t="shared" si="54"/>
        <v>0</v>
      </c>
      <c r="L511" s="16"/>
    </row>
    <row r="512" spans="1:12" ht="17.100000000000001" customHeight="1">
      <c r="A512" s="56" t="s">
        <v>27</v>
      </c>
      <c r="B512" s="57" t="s">
        <v>28</v>
      </c>
      <c r="C512" s="58" t="s">
        <v>8</v>
      </c>
      <c r="D512" s="53">
        <v>3</v>
      </c>
      <c r="E512" s="48"/>
      <c r="F512" s="48">
        <f t="shared" si="54"/>
        <v>0</v>
      </c>
      <c r="L512" s="16"/>
    </row>
    <row r="513" spans="1:12" ht="17.100000000000001" customHeight="1">
      <c r="A513" s="56" t="s">
        <v>29</v>
      </c>
      <c r="B513" s="57" t="s">
        <v>30</v>
      </c>
      <c r="C513" s="58" t="s">
        <v>8</v>
      </c>
      <c r="D513" s="53">
        <v>3</v>
      </c>
      <c r="E513" s="48"/>
      <c r="F513" s="48">
        <f t="shared" si="54"/>
        <v>0</v>
      </c>
      <c r="L513" s="16"/>
    </row>
    <row r="514" spans="1:12" ht="17.100000000000001" customHeight="1">
      <c r="A514" s="56" t="s">
        <v>31</v>
      </c>
      <c r="B514" s="57" t="s">
        <v>32</v>
      </c>
      <c r="C514" s="58" t="s">
        <v>8</v>
      </c>
      <c r="D514" s="53">
        <v>0</v>
      </c>
      <c r="E514" s="48"/>
      <c r="F514" s="48">
        <f t="shared" si="54"/>
        <v>0</v>
      </c>
      <c r="L514" s="16"/>
    </row>
    <row r="515" spans="1:12" ht="17.100000000000001" customHeight="1">
      <c r="A515" s="56" t="s">
        <v>33</v>
      </c>
      <c r="B515" s="57" t="s">
        <v>34</v>
      </c>
      <c r="C515" s="58" t="s">
        <v>8</v>
      </c>
      <c r="D515" s="53">
        <v>0</v>
      </c>
      <c r="E515" s="48"/>
      <c r="F515" s="48">
        <f t="shared" si="54"/>
        <v>0</v>
      </c>
      <c r="L515" s="16"/>
    </row>
    <row r="516" spans="1:12" ht="17.100000000000001" customHeight="1">
      <c r="A516" s="56" t="s">
        <v>35</v>
      </c>
      <c r="B516" s="57" t="s">
        <v>36</v>
      </c>
      <c r="C516" s="58" t="s">
        <v>8</v>
      </c>
      <c r="D516" s="53">
        <v>2</v>
      </c>
      <c r="E516" s="48"/>
      <c r="F516" s="48">
        <f t="shared" si="54"/>
        <v>0</v>
      </c>
      <c r="L516" s="16"/>
    </row>
    <row r="517" spans="1:12" ht="17.100000000000001" customHeight="1">
      <c r="A517" s="56" t="s">
        <v>37</v>
      </c>
      <c r="B517" s="57" t="s">
        <v>38</v>
      </c>
      <c r="C517" s="58" t="s">
        <v>8</v>
      </c>
      <c r="D517" s="53">
        <v>3</v>
      </c>
      <c r="E517" s="48"/>
      <c r="F517" s="48">
        <f t="shared" si="54"/>
        <v>0</v>
      </c>
      <c r="L517" s="16"/>
    </row>
    <row r="518" spans="1:12" ht="17.100000000000001" customHeight="1">
      <c r="A518" s="56" t="s">
        <v>39</v>
      </c>
      <c r="B518" s="57" t="s">
        <v>39</v>
      </c>
      <c r="C518" s="58" t="s">
        <v>8</v>
      </c>
      <c r="D518" s="53">
        <v>0</v>
      </c>
      <c r="E518" s="48"/>
      <c r="F518" s="48">
        <f t="shared" si="54"/>
        <v>0</v>
      </c>
      <c r="G518" s="1"/>
      <c r="L518" s="16"/>
    </row>
    <row r="519" spans="1:12" ht="17.100000000000001" customHeight="1">
      <c r="A519" s="56" t="s">
        <v>49</v>
      </c>
      <c r="B519" s="57" t="s">
        <v>48</v>
      </c>
      <c r="C519" s="58" t="s">
        <v>8</v>
      </c>
      <c r="D519" s="53">
        <v>0</v>
      </c>
      <c r="E519" s="48"/>
      <c r="F519" s="48">
        <f t="shared" si="54"/>
        <v>0</v>
      </c>
      <c r="G519" s="16"/>
      <c r="L519" s="16"/>
    </row>
    <row r="520" spans="1:12" s="59" customFormat="1" ht="17.100000000000001" customHeight="1">
      <c r="A520" s="51">
        <v>4</v>
      </c>
      <c r="B520" s="52" t="s">
        <v>44</v>
      </c>
      <c r="C520" s="43"/>
      <c r="D520" s="43">
        <f>SUM(D521:D521)</f>
        <v>1</v>
      </c>
      <c r="E520" s="45"/>
      <c r="F520" s="45">
        <f>SUM(F521:F521)</f>
        <v>0</v>
      </c>
      <c r="G520" s="1"/>
    </row>
    <row r="521" spans="1:12" ht="17.100000000000001" customHeight="1">
      <c r="A521" s="46"/>
      <c r="B521" s="49" t="s">
        <v>45</v>
      </c>
      <c r="C521" s="46" t="s">
        <v>7</v>
      </c>
      <c r="D521" s="53">
        <v>1</v>
      </c>
      <c r="E521" s="48"/>
      <c r="F521" s="48">
        <f t="shared" ref="F521" si="55">E521*D521</f>
        <v>0</v>
      </c>
      <c r="G521" s="16"/>
      <c r="L521" s="16"/>
    </row>
    <row r="522" spans="1:12" ht="17.100000000000001" customHeight="1">
      <c r="A522" s="51">
        <v>5</v>
      </c>
      <c r="B522" s="52" t="s">
        <v>224</v>
      </c>
      <c r="C522" s="43"/>
      <c r="D522" s="43">
        <f>SUM(D523:D524)</f>
        <v>2</v>
      </c>
      <c r="E522" s="45"/>
      <c r="F522" s="45">
        <f>SUM(F523:F524)</f>
        <v>0</v>
      </c>
      <c r="G522" s="1"/>
      <c r="L522" s="16"/>
    </row>
    <row r="523" spans="1:12" ht="17.100000000000001" customHeight="1">
      <c r="A523" s="46"/>
      <c r="B523" s="49" t="s">
        <v>225</v>
      </c>
      <c r="C523" s="46" t="s">
        <v>7</v>
      </c>
      <c r="D523" s="53">
        <v>1</v>
      </c>
      <c r="E523" s="48"/>
      <c r="F523" s="48">
        <f t="shared" ref="F523:F524" si="56">E523*D523</f>
        <v>0</v>
      </c>
      <c r="G523" s="16"/>
      <c r="L523" s="16"/>
    </row>
    <row r="524" spans="1:12" ht="17.100000000000001" customHeight="1">
      <c r="A524" s="46"/>
      <c r="B524" s="49" t="s">
        <v>226</v>
      </c>
      <c r="C524" s="46" t="s">
        <v>7</v>
      </c>
      <c r="D524" s="53">
        <v>1</v>
      </c>
      <c r="E524" s="48"/>
      <c r="F524" s="48">
        <f t="shared" si="56"/>
        <v>0</v>
      </c>
      <c r="G524" s="16"/>
      <c r="L524" s="16"/>
    </row>
    <row r="525" spans="1:12" ht="17.100000000000001" customHeight="1">
      <c r="A525" s="43">
        <v>6</v>
      </c>
      <c r="B525" s="52" t="s">
        <v>9</v>
      </c>
      <c r="C525" s="43"/>
      <c r="D525" s="43">
        <f>SUM(D526:D530)</f>
        <v>5</v>
      </c>
      <c r="E525" s="45"/>
      <c r="F525" s="45">
        <f>SUM(F526:F530)</f>
        <v>0</v>
      </c>
      <c r="G525" s="16"/>
      <c r="L525" s="16"/>
    </row>
    <row r="526" spans="1:12" ht="17.100000000000001" customHeight="1">
      <c r="A526" s="46"/>
      <c r="B526" s="60" t="s">
        <v>214</v>
      </c>
      <c r="C526" s="46" t="s">
        <v>7</v>
      </c>
      <c r="D526" s="46">
        <v>1</v>
      </c>
      <c r="E526" s="48"/>
      <c r="F526" s="48">
        <f>E526*D526</f>
        <v>0</v>
      </c>
      <c r="L526" s="16"/>
    </row>
    <row r="527" spans="1:12" ht="17.100000000000001" customHeight="1">
      <c r="A527" s="46"/>
      <c r="B527" s="60" t="s">
        <v>215</v>
      </c>
      <c r="C527" s="46" t="s">
        <v>7</v>
      </c>
      <c r="D527" s="46">
        <v>1</v>
      </c>
      <c r="E527" s="48"/>
      <c r="F527" s="48">
        <f t="shared" ref="F527:F528" si="57">E527*D527</f>
        <v>0</v>
      </c>
      <c r="G527" s="16"/>
      <c r="L527" s="16"/>
    </row>
    <row r="528" spans="1:12" ht="17.100000000000001" customHeight="1">
      <c r="A528" s="46"/>
      <c r="B528" s="60" t="s">
        <v>216</v>
      </c>
      <c r="C528" s="46" t="s">
        <v>7</v>
      </c>
      <c r="D528" s="46">
        <v>1</v>
      </c>
      <c r="E528" s="48"/>
      <c r="F528" s="48">
        <f t="shared" si="57"/>
        <v>0</v>
      </c>
      <c r="L528" s="16"/>
    </row>
    <row r="529" spans="1:15" s="59" customFormat="1" ht="17.100000000000001" customHeight="1">
      <c r="A529" s="46"/>
      <c r="B529" s="60" t="s">
        <v>50</v>
      </c>
      <c r="C529" s="46" t="s">
        <v>7</v>
      </c>
      <c r="D529" s="46">
        <v>1</v>
      </c>
      <c r="E529" s="48"/>
      <c r="F529" s="48">
        <f>E529*D529</f>
        <v>0</v>
      </c>
      <c r="G529" s="1"/>
    </row>
    <row r="530" spans="1:15" ht="17.100000000000001" customHeight="1">
      <c r="A530" s="46"/>
      <c r="B530" s="60" t="s">
        <v>10</v>
      </c>
      <c r="C530" s="46" t="s">
        <v>7</v>
      </c>
      <c r="D530" s="46">
        <v>1</v>
      </c>
      <c r="E530" s="48"/>
      <c r="F530" s="48">
        <f>E530*D530</f>
        <v>0</v>
      </c>
      <c r="L530" s="16"/>
    </row>
    <row r="531" spans="1:15" s="1" customFormat="1" ht="17.100000000000001" customHeight="1">
      <c r="A531" s="43">
        <v>7</v>
      </c>
      <c r="B531" s="52" t="s">
        <v>207</v>
      </c>
      <c r="C531" s="43"/>
      <c r="D531" s="43">
        <f>SUM(D532)</f>
        <v>1</v>
      </c>
      <c r="E531" s="45"/>
      <c r="F531" s="45">
        <f>SUM(F532)</f>
        <v>0</v>
      </c>
    </row>
    <row r="532" spans="1:15" ht="17.100000000000001" customHeight="1">
      <c r="A532" s="46"/>
      <c r="B532" s="60" t="s">
        <v>217</v>
      </c>
      <c r="C532" s="46" t="s">
        <v>7</v>
      </c>
      <c r="D532" s="46">
        <v>1</v>
      </c>
      <c r="E532" s="48"/>
      <c r="F532" s="48">
        <f>E532*D532</f>
        <v>0</v>
      </c>
    </row>
    <row r="533" spans="1:15" s="1" customFormat="1" ht="17.100000000000001" customHeight="1">
      <c r="A533" s="40" t="s">
        <v>40</v>
      </c>
      <c r="B533" s="61"/>
      <c r="C533" s="42"/>
      <c r="D533" s="42"/>
      <c r="E533" s="62"/>
      <c r="F533" s="62">
        <f>+F500+F503+F507+F520+F522+F525+F531</f>
        <v>0</v>
      </c>
      <c r="G533" s="67"/>
      <c r="I533" s="68"/>
      <c r="J533" s="2"/>
      <c r="M533" s="4"/>
      <c r="N533" s="5"/>
      <c r="O533" s="68"/>
    </row>
    <row r="534" spans="1:15" s="1" customFormat="1" ht="17.100000000000001" customHeight="1">
      <c r="A534" s="55"/>
      <c r="B534" s="55"/>
      <c r="C534" s="55"/>
      <c r="D534" s="64"/>
      <c r="E534" s="55"/>
      <c r="F534" s="55"/>
      <c r="G534" s="67"/>
      <c r="I534" s="68"/>
      <c r="J534" s="2"/>
      <c r="M534" s="4"/>
      <c r="N534" s="5"/>
      <c r="O534" s="68"/>
    </row>
    <row r="535" spans="1:15" s="1" customFormat="1" ht="17.100000000000001" customHeight="1">
      <c r="A535" s="24" t="s">
        <v>41</v>
      </c>
      <c r="B535" s="65"/>
      <c r="C535" s="24"/>
      <c r="D535" s="66"/>
      <c r="E535" s="24"/>
      <c r="F535" s="24"/>
      <c r="G535" s="67"/>
      <c r="I535" s="68"/>
      <c r="J535" s="2"/>
      <c r="M535" s="4"/>
      <c r="N535" s="5"/>
      <c r="O535" s="68"/>
    </row>
    <row r="536" spans="1:15" s="1" customFormat="1" ht="17.100000000000001" customHeight="1">
      <c r="B536" s="65"/>
      <c r="C536" s="24"/>
      <c r="D536" s="66"/>
      <c r="E536" s="24"/>
      <c r="F536" s="24"/>
      <c r="G536" s="67"/>
      <c r="I536" s="68"/>
      <c r="J536" s="2"/>
      <c r="M536" s="4"/>
      <c r="N536" s="5"/>
      <c r="O536" s="68"/>
    </row>
    <row r="537" spans="1:15" s="1" customFormat="1" ht="17.100000000000001" customHeight="1">
      <c r="A537" s="24" t="s">
        <v>42</v>
      </c>
      <c r="B537" s="65"/>
      <c r="C537" s="24"/>
      <c r="D537" s="66"/>
      <c r="E537" s="24"/>
      <c r="F537" s="24"/>
      <c r="G537" s="67"/>
      <c r="I537" s="68"/>
      <c r="J537" s="2"/>
      <c r="M537" s="4"/>
      <c r="N537" s="5"/>
      <c r="O537" s="68"/>
    </row>
    <row r="538" spans="1:15" ht="17.100000000000001" customHeight="1">
      <c r="A538" s="1"/>
      <c r="B538" s="69"/>
      <c r="C538" s="24"/>
      <c r="D538" s="66"/>
      <c r="E538" s="24"/>
      <c r="F538" s="24"/>
    </row>
    <row r="539" spans="1:15" ht="17.100000000000001" customHeight="1">
      <c r="A539" s="24" t="s">
        <v>43</v>
      </c>
      <c r="B539" s="69"/>
      <c r="C539" s="24"/>
      <c r="D539" s="66"/>
      <c r="E539" s="24"/>
      <c r="F539" s="24"/>
    </row>
    <row r="541" spans="1:15" ht="17.100000000000001" customHeight="1">
      <c r="G541" s="32"/>
      <c r="J541" s="21"/>
      <c r="L541" s="33"/>
      <c r="M541" s="29"/>
      <c r="N541" s="30"/>
    </row>
    <row r="542" spans="1:15" ht="17.100000000000001" customHeight="1">
      <c r="G542" s="6"/>
      <c r="H542" s="6"/>
      <c r="I542" s="6"/>
      <c r="J542" s="6"/>
      <c r="K542" s="6"/>
      <c r="L542" s="6"/>
      <c r="M542" s="6"/>
      <c r="N542" s="6"/>
      <c r="O542" s="6"/>
    </row>
    <row r="543" spans="1:15" s="10" customFormat="1" ht="17.100000000000001" customHeight="1">
      <c r="A543" s="70" t="s">
        <v>17</v>
      </c>
      <c r="C543" s="16"/>
      <c r="D543" s="26"/>
      <c r="E543" s="16"/>
      <c r="F543" s="71"/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17.100000000000001" customHeight="1">
      <c r="A544" s="72" t="s">
        <v>16</v>
      </c>
      <c r="B544" s="6"/>
      <c r="C544" s="6"/>
      <c r="D544" s="6"/>
      <c r="E544" s="6"/>
      <c r="F544" s="6"/>
      <c r="G544" s="16"/>
    </row>
    <row r="545" spans="1:12" ht="17.100000000000001" customHeight="1">
      <c r="A545" s="72" t="s">
        <v>54</v>
      </c>
      <c r="B545" s="34"/>
      <c r="C545" s="34"/>
      <c r="D545" s="34"/>
      <c r="E545" s="34"/>
      <c r="F545" s="34"/>
      <c r="G545" s="16"/>
      <c r="L545" s="16"/>
    </row>
    <row r="546" spans="1:12" ht="17.100000000000001" customHeight="1">
      <c r="A546" s="35"/>
      <c r="B546" s="36"/>
      <c r="C546" s="35"/>
      <c r="D546" s="37"/>
      <c r="E546" s="35"/>
      <c r="F546" s="35"/>
      <c r="G546" s="16"/>
      <c r="L546" s="16"/>
    </row>
    <row r="547" spans="1:12" ht="17.100000000000001" customHeight="1">
      <c r="A547" s="78" t="s">
        <v>52</v>
      </c>
      <c r="B547" s="79"/>
      <c r="C547" s="79"/>
      <c r="D547" s="80"/>
      <c r="E547" s="81" t="s">
        <v>76</v>
      </c>
      <c r="F547" s="82"/>
      <c r="G547" s="16"/>
      <c r="L547" s="16"/>
    </row>
    <row r="548" spans="1:12" s="1" customFormat="1" ht="17.100000000000001" customHeight="1">
      <c r="A548" s="39" t="s">
        <v>0</v>
      </c>
      <c r="B548" s="83" t="s">
        <v>1</v>
      </c>
      <c r="C548" s="40"/>
      <c r="D548" s="85" t="s">
        <v>53</v>
      </c>
      <c r="E548" s="85"/>
      <c r="F548" s="85"/>
    </row>
    <row r="549" spans="1:12" ht="17.100000000000001" customHeight="1">
      <c r="A549" s="41" t="s">
        <v>75</v>
      </c>
      <c r="B549" s="84"/>
      <c r="C549" s="40" t="s">
        <v>2</v>
      </c>
      <c r="D549" s="42" t="s">
        <v>3</v>
      </c>
      <c r="E549" s="42" t="s">
        <v>4</v>
      </c>
      <c r="F549" s="42" t="s">
        <v>5</v>
      </c>
      <c r="G549" s="16"/>
      <c r="L549" s="16"/>
    </row>
    <row r="550" spans="1:12" s="50" customFormat="1" ht="17.100000000000001" customHeight="1">
      <c r="A550" s="43">
        <v>1</v>
      </c>
      <c r="B550" s="44" t="s">
        <v>18</v>
      </c>
      <c r="C550" s="43"/>
      <c r="D550" s="43">
        <f>SUM(D551:D552)</f>
        <v>2</v>
      </c>
      <c r="E550" s="45"/>
      <c r="F550" s="45">
        <f>SUM(F551:F552)</f>
        <v>0</v>
      </c>
    </row>
    <row r="551" spans="1:12" ht="17.100000000000001" customHeight="1">
      <c r="A551" s="46"/>
      <c r="B551" s="47" t="s">
        <v>6</v>
      </c>
      <c r="C551" s="46" t="s">
        <v>7</v>
      </c>
      <c r="D551" s="46">
        <v>1</v>
      </c>
      <c r="E551" s="48"/>
      <c r="F551" s="48">
        <f>E551*D551</f>
        <v>0</v>
      </c>
      <c r="G551" s="1"/>
      <c r="L551" s="16"/>
    </row>
    <row r="552" spans="1:12" ht="17.100000000000001" customHeight="1">
      <c r="A552" s="46"/>
      <c r="B552" s="49" t="s">
        <v>218</v>
      </c>
      <c r="C552" s="46" t="s">
        <v>7</v>
      </c>
      <c r="D552" s="46">
        <v>1</v>
      </c>
      <c r="E552" s="48"/>
      <c r="F552" s="48">
        <f>E552*D552</f>
        <v>0</v>
      </c>
      <c r="G552" s="16"/>
      <c r="L552" s="16"/>
    </row>
    <row r="553" spans="1:12" ht="17.100000000000001" customHeight="1">
      <c r="A553" s="51">
        <v>2</v>
      </c>
      <c r="B553" s="52" t="s">
        <v>47</v>
      </c>
      <c r="C553" s="43"/>
      <c r="D553" s="43">
        <f>SUM(D554:D556)</f>
        <v>4</v>
      </c>
      <c r="E553" s="45"/>
      <c r="F553" s="45">
        <f>SUM(F554:F556)</f>
        <v>0</v>
      </c>
      <c r="G553" s="16"/>
      <c r="L553" s="16"/>
    </row>
    <row r="554" spans="1:12" ht="17.100000000000001" customHeight="1">
      <c r="A554" s="46"/>
      <c r="B554" s="49" t="s">
        <v>13</v>
      </c>
      <c r="C554" s="46" t="s">
        <v>8</v>
      </c>
      <c r="D554" s="53">
        <v>0</v>
      </c>
      <c r="E554" s="48"/>
      <c r="F554" s="48">
        <f>E554*D554</f>
        <v>0</v>
      </c>
      <c r="L554" s="16"/>
    </row>
    <row r="555" spans="1:12" ht="17.100000000000001" customHeight="1">
      <c r="A555" s="46"/>
      <c r="B555" s="49" t="s">
        <v>14</v>
      </c>
      <c r="C555" s="46" t="s">
        <v>8</v>
      </c>
      <c r="D555" s="53">
        <v>3</v>
      </c>
      <c r="E555" s="48"/>
      <c r="F555" s="48">
        <f>E555*D555</f>
        <v>0</v>
      </c>
      <c r="G555" s="1"/>
      <c r="L555" s="16"/>
    </row>
    <row r="556" spans="1:12" ht="17.100000000000001" customHeight="1">
      <c r="A556" s="46"/>
      <c r="B556" s="49" t="s">
        <v>15</v>
      </c>
      <c r="C556" s="46" t="s">
        <v>8</v>
      </c>
      <c r="D556" s="53">
        <v>1</v>
      </c>
      <c r="E556" s="48"/>
      <c r="F556" s="48">
        <f t="shared" ref="F556" si="58">E556*D556</f>
        <v>0</v>
      </c>
      <c r="L556" s="16"/>
    </row>
    <row r="557" spans="1:12" ht="17.100000000000001" customHeight="1">
      <c r="A557" s="51">
        <v>3</v>
      </c>
      <c r="B557" s="52" t="s">
        <v>46</v>
      </c>
      <c r="C557" s="43"/>
      <c r="D557" s="43">
        <f>SUM(D558:D569)</f>
        <v>17</v>
      </c>
      <c r="E557" s="45"/>
      <c r="F557" s="45">
        <f>SUM(F558:F569)</f>
        <v>0</v>
      </c>
      <c r="L557" s="16"/>
    </row>
    <row r="558" spans="1:12" ht="17.100000000000001" customHeight="1">
      <c r="A558" s="56" t="s">
        <v>19</v>
      </c>
      <c r="B558" s="57" t="s">
        <v>20</v>
      </c>
      <c r="C558" s="58" t="s">
        <v>8</v>
      </c>
      <c r="D558" s="53">
        <v>1</v>
      </c>
      <c r="E558" s="48"/>
      <c r="F558" s="48">
        <f t="shared" ref="F558:F569" si="59">E558*D558</f>
        <v>0</v>
      </c>
      <c r="L558" s="16"/>
    </row>
    <row r="559" spans="1:12" ht="17.100000000000001" customHeight="1">
      <c r="A559" s="56" t="s">
        <v>21</v>
      </c>
      <c r="B559" s="57" t="s">
        <v>22</v>
      </c>
      <c r="C559" s="58" t="s">
        <v>8</v>
      </c>
      <c r="D559" s="53">
        <v>1</v>
      </c>
      <c r="E559" s="48"/>
      <c r="F559" s="48">
        <f t="shared" si="59"/>
        <v>0</v>
      </c>
      <c r="L559" s="16"/>
    </row>
    <row r="560" spans="1:12" ht="17.100000000000001" customHeight="1">
      <c r="A560" s="56" t="s">
        <v>23</v>
      </c>
      <c r="B560" s="57" t="s">
        <v>24</v>
      </c>
      <c r="C560" s="58" t="s">
        <v>8</v>
      </c>
      <c r="D560" s="53">
        <v>0</v>
      </c>
      <c r="E560" s="48"/>
      <c r="F560" s="48">
        <f t="shared" si="59"/>
        <v>0</v>
      </c>
      <c r="L560" s="16"/>
    </row>
    <row r="561" spans="1:12" ht="17.100000000000001" customHeight="1">
      <c r="A561" s="56" t="s">
        <v>25</v>
      </c>
      <c r="B561" s="57" t="s">
        <v>26</v>
      </c>
      <c r="C561" s="58" t="s">
        <v>8</v>
      </c>
      <c r="D561" s="53">
        <v>0</v>
      </c>
      <c r="E561" s="48"/>
      <c r="F561" s="48">
        <f t="shared" si="59"/>
        <v>0</v>
      </c>
      <c r="L561" s="16"/>
    </row>
    <row r="562" spans="1:12" ht="17.100000000000001" customHeight="1">
      <c r="A562" s="56" t="s">
        <v>27</v>
      </c>
      <c r="B562" s="57" t="s">
        <v>28</v>
      </c>
      <c r="C562" s="58" t="s">
        <v>8</v>
      </c>
      <c r="D562" s="53">
        <v>4</v>
      </c>
      <c r="E562" s="48"/>
      <c r="F562" s="48">
        <f t="shared" si="59"/>
        <v>0</v>
      </c>
      <c r="L562" s="16"/>
    </row>
    <row r="563" spans="1:12" ht="17.100000000000001" customHeight="1">
      <c r="A563" s="56" t="s">
        <v>29</v>
      </c>
      <c r="B563" s="57" t="s">
        <v>30</v>
      </c>
      <c r="C563" s="58" t="s">
        <v>8</v>
      </c>
      <c r="D563" s="53">
        <v>4</v>
      </c>
      <c r="E563" s="48"/>
      <c r="F563" s="48">
        <f t="shared" si="59"/>
        <v>0</v>
      </c>
      <c r="L563" s="16"/>
    </row>
    <row r="564" spans="1:12" ht="17.100000000000001" customHeight="1">
      <c r="A564" s="56" t="s">
        <v>31</v>
      </c>
      <c r="B564" s="57" t="s">
        <v>32</v>
      </c>
      <c r="C564" s="58" t="s">
        <v>8</v>
      </c>
      <c r="D564" s="53">
        <v>0</v>
      </c>
      <c r="E564" s="48"/>
      <c r="F564" s="48">
        <f t="shared" si="59"/>
        <v>0</v>
      </c>
      <c r="L564" s="16"/>
    </row>
    <row r="565" spans="1:12" ht="17.100000000000001" customHeight="1">
      <c r="A565" s="56" t="s">
        <v>33</v>
      </c>
      <c r="B565" s="57" t="s">
        <v>34</v>
      </c>
      <c r="C565" s="58" t="s">
        <v>8</v>
      </c>
      <c r="D565" s="53">
        <v>0</v>
      </c>
      <c r="E565" s="48"/>
      <c r="F565" s="48">
        <f t="shared" si="59"/>
        <v>0</v>
      </c>
      <c r="L565" s="16"/>
    </row>
    <row r="566" spans="1:12" ht="17.100000000000001" customHeight="1">
      <c r="A566" s="56" t="s">
        <v>35</v>
      </c>
      <c r="B566" s="57" t="s">
        <v>36</v>
      </c>
      <c r="C566" s="58" t="s">
        <v>8</v>
      </c>
      <c r="D566" s="53">
        <v>3</v>
      </c>
      <c r="E566" s="48"/>
      <c r="F566" s="48">
        <f t="shared" si="59"/>
        <v>0</v>
      </c>
      <c r="L566" s="16"/>
    </row>
    <row r="567" spans="1:12" ht="17.100000000000001" customHeight="1">
      <c r="A567" s="56" t="s">
        <v>37</v>
      </c>
      <c r="B567" s="57" t="s">
        <v>38</v>
      </c>
      <c r="C567" s="58" t="s">
        <v>8</v>
      </c>
      <c r="D567" s="53">
        <v>4</v>
      </c>
      <c r="E567" s="48"/>
      <c r="F567" s="48">
        <f t="shared" si="59"/>
        <v>0</v>
      </c>
      <c r="L567" s="16"/>
    </row>
    <row r="568" spans="1:12" ht="17.100000000000001" customHeight="1">
      <c r="A568" s="56" t="s">
        <v>39</v>
      </c>
      <c r="B568" s="57" t="s">
        <v>39</v>
      </c>
      <c r="C568" s="58" t="s">
        <v>8</v>
      </c>
      <c r="D568" s="53">
        <v>0</v>
      </c>
      <c r="E568" s="48"/>
      <c r="F568" s="48">
        <f t="shared" si="59"/>
        <v>0</v>
      </c>
      <c r="G568" s="1"/>
      <c r="L568" s="16"/>
    </row>
    <row r="569" spans="1:12" ht="17.100000000000001" customHeight="1">
      <c r="A569" s="56" t="s">
        <v>49</v>
      </c>
      <c r="B569" s="57" t="s">
        <v>48</v>
      </c>
      <c r="C569" s="58" t="s">
        <v>8</v>
      </c>
      <c r="D569" s="53">
        <v>0</v>
      </c>
      <c r="E569" s="48"/>
      <c r="F569" s="48">
        <f t="shared" si="59"/>
        <v>0</v>
      </c>
      <c r="G569" s="16"/>
      <c r="L569" s="16"/>
    </row>
    <row r="570" spans="1:12" s="59" customFormat="1" ht="17.100000000000001" customHeight="1">
      <c r="A570" s="51">
        <v>4</v>
      </c>
      <c r="B570" s="52" t="s">
        <v>44</v>
      </c>
      <c r="C570" s="43"/>
      <c r="D570" s="43">
        <f>SUM(D571:D571)</f>
        <v>1</v>
      </c>
      <c r="E570" s="45"/>
      <c r="F570" s="45">
        <f>SUM(F571:F571)</f>
        <v>0</v>
      </c>
      <c r="G570" s="1"/>
    </row>
    <row r="571" spans="1:12" ht="17.100000000000001" customHeight="1">
      <c r="A571" s="46"/>
      <c r="B571" s="49" t="s">
        <v>45</v>
      </c>
      <c r="C571" s="46" t="s">
        <v>7</v>
      </c>
      <c r="D571" s="53">
        <v>1</v>
      </c>
      <c r="E571" s="48"/>
      <c r="F571" s="48">
        <f t="shared" ref="F571" si="60">E571*D571</f>
        <v>0</v>
      </c>
      <c r="G571" s="16"/>
      <c r="L571" s="16"/>
    </row>
    <row r="572" spans="1:12" ht="17.100000000000001" customHeight="1">
      <c r="A572" s="51">
        <v>5</v>
      </c>
      <c r="B572" s="52" t="s">
        <v>224</v>
      </c>
      <c r="C572" s="43"/>
      <c r="D572" s="43">
        <f>SUM(D573:D574)</f>
        <v>2</v>
      </c>
      <c r="E572" s="45"/>
      <c r="F572" s="45">
        <f>SUM(F573:F574)</f>
        <v>0</v>
      </c>
      <c r="G572" s="1"/>
      <c r="L572" s="16"/>
    </row>
    <row r="573" spans="1:12" ht="17.100000000000001" customHeight="1">
      <c r="A573" s="46"/>
      <c r="B573" s="49" t="s">
        <v>225</v>
      </c>
      <c r="C573" s="46" t="s">
        <v>7</v>
      </c>
      <c r="D573" s="53">
        <v>1</v>
      </c>
      <c r="E573" s="48"/>
      <c r="F573" s="48">
        <f t="shared" ref="F573:F574" si="61">E573*D573</f>
        <v>0</v>
      </c>
      <c r="G573" s="16"/>
      <c r="L573" s="16"/>
    </row>
    <row r="574" spans="1:12" ht="17.100000000000001" customHeight="1">
      <c r="A574" s="46"/>
      <c r="B574" s="49" t="s">
        <v>226</v>
      </c>
      <c r="C574" s="46" t="s">
        <v>7</v>
      </c>
      <c r="D574" s="53">
        <v>1</v>
      </c>
      <c r="E574" s="48"/>
      <c r="F574" s="48">
        <f t="shared" si="61"/>
        <v>0</v>
      </c>
      <c r="G574" s="16"/>
      <c r="L574" s="16"/>
    </row>
    <row r="575" spans="1:12" ht="17.100000000000001" customHeight="1">
      <c r="A575" s="43">
        <v>6</v>
      </c>
      <c r="B575" s="52" t="s">
        <v>9</v>
      </c>
      <c r="C575" s="43"/>
      <c r="D575" s="43">
        <f>SUM(D576:D580)</f>
        <v>5</v>
      </c>
      <c r="E575" s="45"/>
      <c r="F575" s="45">
        <f>SUM(F576:F580)</f>
        <v>0</v>
      </c>
      <c r="G575" s="16"/>
      <c r="L575" s="16"/>
    </row>
    <row r="576" spans="1:12" ht="17.100000000000001" customHeight="1">
      <c r="A576" s="46"/>
      <c r="B576" s="60" t="s">
        <v>214</v>
      </c>
      <c r="C576" s="46" t="s">
        <v>7</v>
      </c>
      <c r="D576" s="46">
        <v>1</v>
      </c>
      <c r="E576" s="48"/>
      <c r="F576" s="48">
        <f>E576*D576</f>
        <v>0</v>
      </c>
      <c r="L576" s="16"/>
    </row>
    <row r="577" spans="1:15" ht="17.100000000000001" customHeight="1">
      <c r="A577" s="46"/>
      <c r="B577" s="60" t="s">
        <v>215</v>
      </c>
      <c r="C577" s="46" t="s">
        <v>7</v>
      </c>
      <c r="D577" s="46">
        <v>1</v>
      </c>
      <c r="E577" s="48"/>
      <c r="F577" s="48">
        <f t="shared" ref="F577:F578" si="62">E577*D577</f>
        <v>0</v>
      </c>
      <c r="G577" s="16"/>
      <c r="L577" s="16"/>
    </row>
    <row r="578" spans="1:15" ht="17.100000000000001" customHeight="1">
      <c r="A578" s="46"/>
      <c r="B578" s="60" t="s">
        <v>216</v>
      </c>
      <c r="C578" s="46" t="s">
        <v>7</v>
      </c>
      <c r="D578" s="46">
        <v>1</v>
      </c>
      <c r="E578" s="48"/>
      <c r="F578" s="48">
        <f t="shared" si="62"/>
        <v>0</v>
      </c>
      <c r="L578" s="16"/>
    </row>
    <row r="579" spans="1:15" s="59" customFormat="1" ht="17.100000000000001" customHeight="1">
      <c r="A579" s="46"/>
      <c r="B579" s="60" t="s">
        <v>50</v>
      </c>
      <c r="C579" s="46" t="s">
        <v>7</v>
      </c>
      <c r="D579" s="46">
        <v>1</v>
      </c>
      <c r="E579" s="48"/>
      <c r="F579" s="48">
        <f>E579*D579</f>
        <v>0</v>
      </c>
      <c r="G579" s="1"/>
    </row>
    <row r="580" spans="1:15" ht="17.100000000000001" customHeight="1">
      <c r="A580" s="46"/>
      <c r="B580" s="60" t="s">
        <v>10</v>
      </c>
      <c r="C580" s="46" t="s">
        <v>7</v>
      </c>
      <c r="D580" s="46">
        <v>1</v>
      </c>
      <c r="E580" s="48"/>
      <c r="F580" s="48">
        <f>E580*D580</f>
        <v>0</v>
      </c>
      <c r="L580" s="16"/>
    </row>
    <row r="581" spans="1:15" s="1" customFormat="1" ht="17.100000000000001" customHeight="1">
      <c r="A581" s="43">
        <v>7</v>
      </c>
      <c r="B581" s="52" t="s">
        <v>207</v>
      </c>
      <c r="C581" s="43"/>
      <c r="D581" s="43">
        <f>SUM(D582)</f>
        <v>1</v>
      </c>
      <c r="E581" s="45"/>
      <c r="F581" s="45">
        <f>SUM(F582)</f>
        <v>0</v>
      </c>
    </row>
    <row r="582" spans="1:15" ht="17.100000000000001" customHeight="1">
      <c r="A582" s="46"/>
      <c r="B582" s="60" t="s">
        <v>217</v>
      </c>
      <c r="C582" s="46" t="s">
        <v>7</v>
      </c>
      <c r="D582" s="46">
        <v>1</v>
      </c>
      <c r="E582" s="48"/>
      <c r="F582" s="48">
        <f>E582*D582</f>
        <v>0</v>
      </c>
    </row>
    <row r="583" spans="1:15" s="1" customFormat="1" ht="17.100000000000001" customHeight="1">
      <c r="A583" s="40" t="s">
        <v>40</v>
      </c>
      <c r="B583" s="61"/>
      <c r="C583" s="42"/>
      <c r="D583" s="42"/>
      <c r="E583" s="62"/>
      <c r="F583" s="62">
        <f>+F550+F553+F557+F570+F572+F575+F581</f>
        <v>0</v>
      </c>
      <c r="G583" s="67"/>
      <c r="I583" s="68"/>
      <c r="J583" s="2"/>
      <c r="M583" s="4"/>
      <c r="N583" s="5"/>
      <c r="O583" s="68"/>
    </row>
    <row r="584" spans="1:15" s="1" customFormat="1" ht="17.100000000000001" customHeight="1">
      <c r="A584" s="55"/>
      <c r="B584" s="55"/>
      <c r="C584" s="55"/>
      <c r="D584" s="64"/>
      <c r="E584" s="55"/>
      <c r="F584" s="55"/>
      <c r="G584" s="67"/>
      <c r="I584" s="68"/>
      <c r="J584" s="2"/>
      <c r="M584" s="4"/>
      <c r="N584" s="5"/>
      <c r="O584" s="68"/>
    </row>
    <row r="585" spans="1:15" s="1" customFormat="1" ht="17.100000000000001" customHeight="1">
      <c r="A585" s="24" t="s">
        <v>41</v>
      </c>
      <c r="B585" s="65"/>
      <c r="C585" s="24"/>
      <c r="D585" s="66"/>
      <c r="E585" s="24"/>
      <c r="F585" s="24"/>
      <c r="G585" s="67"/>
      <c r="I585" s="68"/>
      <c r="J585" s="2"/>
      <c r="M585" s="4"/>
      <c r="N585" s="5"/>
      <c r="O585" s="68"/>
    </row>
    <row r="586" spans="1:15" s="1" customFormat="1" ht="17.100000000000001" customHeight="1">
      <c r="B586" s="65"/>
      <c r="C586" s="24"/>
      <c r="D586" s="66"/>
      <c r="E586" s="24"/>
      <c r="F586" s="24"/>
      <c r="G586" s="67"/>
      <c r="I586" s="68"/>
      <c r="J586" s="2"/>
      <c r="M586" s="4"/>
      <c r="N586" s="5"/>
      <c r="O586" s="68"/>
    </row>
    <row r="587" spans="1:15" s="1" customFormat="1" ht="17.100000000000001" customHeight="1">
      <c r="A587" s="24" t="s">
        <v>42</v>
      </c>
      <c r="B587" s="65"/>
      <c r="C587" s="24"/>
      <c r="D587" s="66"/>
      <c r="E587" s="24"/>
      <c r="F587" s="24"/>
      <c r="G587" s="67"/>
      <c r="I587" s="68"/>
      <c r="J587" s="2"/>
      <c r="M587" s="4"/>
      <c r="N587" s="5"/>
      <c r="O587" s="68"/>
    </row>
    <row r="588" spans="1:15" ht="17.100000000000001" customHeight="1">
      <c r="A588" s="1"/>
      <c r="B588" s="69"/>
      <c r="C588" s="24"/>
      <c r="D588" s="66"/>
      <c r="E588" s="24"/>
      <c r="F588" s="24"/>
    </row>
    <row r="589" spans="1:15" ht="17.100000000000001" customHeight="1">
      <c r="A589" s="24" t="s">
        <v>43</v>
      </c>
      <c r="B589" s="69"/>
      <c r="C589" s="24"/>
      <c r="D589" s="66"/>
      <c r="E589" s="24"/>
      <c r="F589" s="24"/>
    </row>
    <row r="591" spans="1:15" ht="17.100000000000001" customHeight="1">
      <c r="G591" s="32"/>
      <c r="J591" s="21"/>
      <c r="L591" s="33"/>
      <c r="M591" s="29"/>
      <c r="N591" s="30"/>
    </row>
    <row r="592" spans="1:15" ht="17.100000000000001" customHeight="1">
      <c r="G592" s="6"/>
      <c r="H592" s="6"/>
      <c r="I592" s="6"/>
      <c r="J592" s="6"/>
      <c r="K592" s="6"/>
      <c r="L592" s="6"/>
      <c r="M592" s="6"/>
      <c r="N592" s="6"/>
      <c r="O592" s="6"/>
    </row>
    <row r="593" spans="1:15" s="10" customFormat="1" ht="17.100000000000001" customHeight="1">
      <c r="A593" s="70" t="s">
        <v>17</v>
      </c>
      <c r="C593" s="16"/>
      <c r="D593" s="26"/>
      <c r="E593" s="16"/>
      <c r="F593" s="71"/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7.100000000000001" customHeight="1">
      <c r="A594" s="72" t="s">
        <v>16</v>
      </c>
      <c r="B594" s="6"/>
      <c r="C594" s="6"/>
      <c r="D594" s="6"/>
      <c r="E594" s="6"/>
      <c r="F594" s="6"/>
      <c r="G594" s="16"/>
    </row>
    <row r="595" spans="1:15" ht="17.100000000000001" customHeight="1">
      <c r="A595" s="72" t="s">
        <v>54</v>
      </c>
      <c r="B595" s="34"/>
      <c r="C595" s="34"/>
      <c r="D595" s="34"/>
      <c r="E595" s="34"/>
      <c r="F595" s="34"/>
      <c r="G595" s="16"/>
      <c r="L595" s="16"/>
    </row>
    <row r="596" spans="1:15" ht="17.100000000000001" customHeight="1">
      <c r="A596" s="35"/>
      <c r="B596" s="36"/>
      <c r="C596" s="35"/>
      <c r="D596" s="37"/>
      <c r="E596" s="35"/>
      <c r="F596" s="35"/>
      <c r="G596" s="16"/>
      <c r="L596" s="16"/>
    </row>
    <row r="597" spans="1:15" ht="17.100000000000001" customHeight="1">
      <c r="A597" s="78" t="s">
        <v>52</v>
      </c>
      <c r="B597" s="79"/>
      <c r="C597" s="79"/>
      <c r="D597" s="80"/>
      <c r="E597" s="81" t="s">
        <v>78</v>
      </c>
      <c r="F597" s="82"/>
      <c r="G597" s="16"/>
      <c r="L597" s="16"/>
    </row>
    <row r="598" spans="1:15" s="1" customFormat="1" ht="17.100000000000001" customHeight="1">
      <c r="A598" s="39" t="s">
        <v>0</v>
      </c>
      <c r="B598" s="83" t="s">
        <v>1</v>
      </c>
      <c r="C598" s="40"/>
      <c r="D598" s="85" t="s">
        <v>53</v>
      </c>
      <c r="E598" s="85"/>
      <c r="F598" s="85"/>
    </row>
    <row r="599" spans="1:15" ht="17.100000000000001" customHeight="1">
      <c r="A599" s="41" t="s">
        <v>77</v>
      </c>
      <c r="B599" s="84"/>
      <c r="C599" s="40" t="s">
        <v>2</v>
      </c>
      <c r="D599" s="42" t="s">
        <v>3</v>
      </c>
      <c r="E599" s="42" t="s">
        <v>4</v>
      </c>
      <c r="F599" s="42" t="s">
        <v>5</v>
      </c>
      <c r="G599" s="16"/>
      <c r="L599" s="16"/>
    </row>
    <row r="600" spans="1:15" s="50" customFormat="1" ht="17.100000000000001" customHeight="1">
      <c r="A600" s="43">
        <v>1</v>
      </c>
      <c r="B600" s="44" t="s">
        <v>18</v>
      </c>
      <c r="C600" s="43"/>
      <c r="D600" s="43">
        <f>SUM(D601:D602)</f>
        <v>2</v>
      </c>
      <c r="E600" s="45"/>
      <c r="F600" s="45">
        <f>SUM(F601:F602)</f>
        <v>0</v>
      </c>
    </row>
    <row r="601" spans="1:15" ht="17.100000000000001" customHeight="1">
      <c r="A601" s="46"/>
      <c r="B601" s="47" t="s">
        <v>6</v>
      </c>
      <c r="C601" s="46" t="s">
        <v>7</v>
      </c>
      <c r="D601" s="46">
        <v>1</v>
      </c>
      <c r="E601" s="48"/>
      <c r="F601" s="48">
        <f>E601*D601</f>
        <v>0</v>
      </c>
      <c r="G601" s="1"/>
      <c r="L601" s="16"/>
    </row>
    <row r="602" spans="1:15" ht="17.100000000000001" customHeight="1">
      <c r="A602" s="46"/>
      <c r="B602" s="49" t="s">
        <v>218</v>
      </c>
      <c r="C602" s="46" t="s">
        <v>7</v>
      </c>
      <c r="D602" s="46">
        <v>1</v>
      </c>
      <c r="E602" s="48"/>
      <c r="F602" s="48">
        <f>E602*D602</f>
        <v>0</v>
      </c>
      <c r="G602" s="16"/>
      <c r="L602" s="16"/>
    </row>
    <row r="603" spans="1:15" ht="17.100000000000001" customHeight="1">
      <c r="A603" s="51">
        <v>2</v>
      </c>
      <c r="B603" s="52" t="s">
        <v>47</v>
      </c>
      <c r="C603" s="43"/>
      <c r="D603" s="43">
        <f>SUM(D604:D606)</f>
        <v>6</v>
      </c>
      <c r="E603" s="45"/>
      <c r="F603" s="45">
        <f>SUM(F604:F606)</f>
        <v>0</v>
      </c>
      <c r="G603" s="16"/>
      <c r="L603" s="16"/>
    </row>
    <row r="604" spans="1:15" ht="17.100000000000001" customHeight="1">
      <c r="A604" s="46"/>
      <c r="B604" s="49" t="s">
        <v>13</v>
      </c>
      <c r="C604" s="46" t="s">
        <v>8</v>
      </c>
      <c r="D604" s="53">
        <v>1</v>
      </c>
      <c r="E604" s="48"/>
      <c r="F604" s="48">
        <f>E604*D604</f>
        <v>0</v>
      </c>
      <c r="L604" s="16"/>
    </row>
    <row r="605" spans="1:15" ht="17.100000000000001" customHeight="1">
      <c r="A605" s="46"/>
      <c r="B605" s="49" t="s">
        <v>14</v>
      </c>
      <c r="C605" s="46" t="s">
        <v>8</v>
      </c>
      <c r="D605" s="53">
        <v>4</v>
      </c>
      <c r="E605" s="48"/>
      <c r="F605" s="48">
        <f>E605*D605</f>
        <v>0</v>
      </c>
      <c r="G605" s="1"/>
      <c r="L605" s="16"/>
    </row>
    <row r="606" spans="1:15" ht="17.100000000000001" customHeight="1">
      <c r="A606" s="46"/>
      <c r="B606" s="49" t="s">
        <v>15</v>
      </c>
      <c r="C606" s="46" t="s">
        <v>8</v>
      </c>
      <c r="D606" s="53">
        <v>1</v>
      </c>
      <c r="E606" s="48"/>
      <c r="F606" s="48">
        <f t="shared" ref="F606" si="63">E606*D606</f>
        <v>0</v>
      </c>
      <c r="L606" s="16"/>
    </row>
    <row r="607" spans="1:15" ht="17.100000000000001" customHeight="1">
      <c r="A607" s="51">
        <v>3</v>
      </c>
      <c r="B607" s="52" t="s">
        <v>46</v>
      </c>
      <c r="C607" s="43"/>
      <c r="D607" s="43">
        <f>SUM(D608:D619)</f>
        <v>28</v>
      </c>
      <c r="E607" s="45"/>
      <c r="F607" s="45">
        <f>SUM(F608:F619)</f>
        <v>0</v>
      </c>
      <c r="L607" s="16"/>
    </row>
    <row r="608" spans="1:15" ht="17.100000000000001" customHeight="1">
      <c r="A608" s="56" t="s">
        <v>19</v>
      </c>
      <c r="B608" s="57" t="s">
        <v>20</v>
      </c>
      <c r="C608" s="58" t="s">
        <v>8</v>
      </c>
      <c r="D608" s="53">
        <v>1</v>
      </c>
      <c r="E608" s="48"/>
      <c r="F608" s="48">
        <f t="shared" ref="F608:F619" si="64">E608*D608</f>
        <v>0</v>
      </c>
      <c r="L608" s="16"/>
    </row>
    <row r="609" spans="1:12" ht="17.100000000000001" customHeight="1">
      <c r="A609" s="56" t="s">
        <v>21</v>
      </c>
      <c r="B609" s="57" t="s">
        <v>22</v>
      </c>
      <c r="C609" s="58" t="s">
        <v>8</v>
      </c>
      <c r="D609" s="53">
        <v>1</v>
      </c>
      <c r="E609" s="48"/>
      <c r="F609" s="48">
        <f t="shared" si="64"/>
        <v>0</v>
      </c>
      <c r="L609" s="16"/>
    </row>
    <row r="610" spans="1:12" ht="17.100000000000001" customHeight="1">
      <c r="A610" s="56" t="s">
        <v>23</v>
      </c>
      <c r="B610" s="57" t="s">
        <v>24</v>
      </c>
      <c r="C610" s="58" t="s">
        <v>8</v>
      </c>
      <c r="D610" s="53">
        <v>0</v>
      </c>
      <c r="E610" s="48"/>
      <c r="F610" s="48">
        <f t="shared" si="64"/>
        <v>0</v>
      </c>
      <c r="L610" s="16"/>
    </row>
    <row r="611" spans="1:12" ht="17.100000000000001" customHeight="1">
      <c r="A611" s="56" t="s">
        <v>25</v>
      </c>
      <c r="B611" s="57" t="s">
        <v>26</v>
      </c>
      <c r="C611" s="58" t="s">
        <v>8</v>
      </c>
      <c r="D611" s="53">
        <v>0</v>
      </c>
      <c r="E611" s="48"/>
      <c r="F611" s="48">
        <f t="shared" si="64"/>
        <v>0</v>
      </c>
      <c r="L611" s="16"/>
    </row>
    <row r="612" spans="1:12" ht="17.100000000000001" customHeight="1">
      <c r="A612" s="56" t="s">
        <v>27</v>
      </c>
      <c r="B612" s="57" t="s">
        <v>28</v>
      </c>
      <c r="C612" s="58" t="s">
        <v>8</v>
      </c>
      <c r="D612" s="53">
        <v>7</v>
      </c>
      <c r="E612" s="48"/>
      <c r="F612" s="48">
        <f t="shared" si="64"/>
        <v>0</v>
      </c>
      <c r="L612" s="16"/>
    </row>
    <row r="613" spans="1:12" ht="17.100000000000001" customHeight="1">
      <c r="A613" s="56" t="s">
        <v>29</v>
      </c>
      <c r="B613" s="57" t="s">
        <v>30</v>
      </c>
      <c r="C613" s="58" t="s">
        <v>8</v>
      </c>
      <c r="D613" s="53">
        <v>7</v>
      </c>
      <c r="E613" s="48"/>
      <c r="F613" s="48">
        <f t="shared" si="64"/>
        <v>0</v>
      </c>
      <c r="L613" s="16"/>
    </row>
    <row r="614" spans="1:12" ht="17.100000000000001" customHeight="1">
      <c r="A614" s="56" t="s">
        <v>31</v>
      </c>
      <c r="B614" s="57" t="s">
        <v>32</v>
      </c>
      <c r="C614" s="58" t="s">
        <v>8</v>
      </c>
      <c r="D614" s="53">
        <v>0</v>
      </c>
      <c r="E614" s="48"/>
      <c r="F614" s="48">
        <f t="shared" si="64"/>
        <v>0</v>
      </c>
      <c r="L614" s="16"/>
    </row>
    <row r="615" spans="1:12" ht="17.100000000000001" customHeight="1">
      <c r="A615" s="56" t="s">
        <v>33</v>
      </c>
      <c r="B615" s="57" t="s">
        <v>34</v>
      </c>
      <c r="C615" s="58" t="s">
        <v>8</v>
      </c>
      <c r="D615" s="53">
        <v>0</v>
      </c>
      <c r="E615" s="48"/>
      <c r="F615" s="48">
        <f t="shared" si="64"/>
        <v>0</v>
      </c>
      <c r="L615" s="16"/>
    </row>
    <row r="616" spans="1:12" ht="17.100000000000001" customHeight="1">
      <c r="A616" s="56" t="s">
        <v>35</v>
      </c>
      <c r="B616" s="57" t="s">
        <v>36</v>
      </c>
      <c r="C616" s="58" t="s">
        <v>8</v>
      </c>
      <c r="D616" s="53">
        <v>5</v>
      </c>
      <c r="E616" s="48"/>
      <c r="F616" s="48">
        <f t="shared" si="64"/>
        <v>0</v>
      </c>
      <c r="L616" s="16"/>
    </row>
    <row r="617" spans="1:12" ht="17.100000000000001" customHeight="1">
      <c r="A617" s="56" t="s">
        <v>37</v>
      </c>
      <c r="B617" s="57" t="s">
        <v>38</v>
      </c>
      <c r="C617" s="58" t="s">
        <v>8</v>
      </c>
      <c r="D617" s="53">
        <v>7</v>
      </c>
      <c r="E617" s="48"/>
      <c r="F617" s="48">
        <f t="shared" si="64"/>
        <v>0</v>
      </c>
      <c r="L617" s="16"/>
    </row>
    <row r="618" spans="1:12" ht="17.100000000000001" customHeight="1">
      <c r="A618" s="56" t="s">
        <v>39</v>
      </c>
      <c r="B618" s="57" t="s">
        <v>39</v>
      </c>
      <c r="C618" s="58" t="s">
        <v>8</v>
      </c>
      <c r="D618" s="53">
        <v>0</v>
      </c>
      <c r="E618" s="48"/>
      <c r="F618" s="48">
        <f t="shared" si="64"/>
        <v>0</v>
      </c>
      <c r="G618" s="1"/>
      <c r="L618" s="16"/>
    </row>
    <row r="619" spans="1:12" ht="17.100000000000001" customHeight="1">
      <c r="A619" s="56" t="s">
        <v>49</v>
      </c>
      <c r="B619" s="57" t="s">
        <v>48</v>
      </c>
      <c r="C619" s="58" t="s">
        <v>8</v>
      </c>
      <c r="D619" s="53">
        <v>0</v>
      </c>
      <c r="E619" s="48"/>
      <c r="F619" s="48">
        <f t="shared" si="64"/>
        <v>0</v>
      </c>
      <c r="G619" s="16"/>
      <c r="L619" s="16"/>
    </row>
    <row r="620" spans="1:12" s="59" customFormat="1" ht="17.100000000000001" customHeight="1">
      <c r="A620" s="51">
        <v>4</v>
      </c>
      <c r="B620" s="52" t="s">
        <v>44</v>
      </c>
      <c r="C620" s="43"/>
      <c r="D620" s="43">
        <f>SUM(D621:D621)</f>
        <v>1</v>
      </c>
      <c r="E620" s="45"/>
      <c r="F620" s="45">
        <f>SUM(F621:F621)</f>
        <v>0</v>
      </c>
      <c r="G620" s="1"/>
    </row>
    <row r="621" spans="1:12" ht="17.100000000000001" customHeight="1">
      <c r="A621" s="46"/>
      <c r="B621" s="49" t="s">
        <v>45</v>
      </c>
      <c r="C621" s="46" t="s">
        <v>7</v>
      </c>
      <c r="D621" s="53">
        <v>1</v>
      </c>
      <c r="E621" s="48"/>
      <c r="F621" s="48">
        <f t="shared" ref="F621" si="65">E621*D621</f>
        <v>0</v>
      </c>
      <c r="G621" s="16"/>
      <c r="L621" s="16"/>
    </row>
    <row r="622" spans="1:12" ht="17.100000000000001" customHeight="1">
      <c r="A622" s="51">
        <v>5</v>
      </c>
      <c r="B622" s="52" t="s">
        <v>224</v>
      </c>
      <c r="C622" s="43"/>
      <c r="D622" s="43">
        <f>SUM(D623:D624)</f>
        <v>2</v>
      </c>
      <c r="E622" s="45"/>
      <c r="F622" s="45">
        <f>SUM(F623:F624)</f>
        <v>0</v>
      </c>
      <c r="G622" s="1"/>
      <c r="L622" s="16"/>
    </row>
    <row r="623" spans="1:12" ht="17.100000000000001" customHeight="1">
      <c r="A623" s="46"/>
      <c r="B623" s="49" t="s">
        <v>225</v>
      </c>
      <c r="C623" s="46" t="s">
        <v>7</v>
      </c>
      <c r="D623" s="53">
        <v>1</v>
      </c>
      <c r="E623" s="48"/>
      <c r="F623" s="48">
        <f t="shared" ref="F623:F624" si="66">E623*D623</f>
        <v>0</v>
      </c>
      <c r="G623" s="16"/>
      <c r="L623" s="16"/>
    </row>
    <row r="624" spans="1:12" ht="17.100000000000001" customHeight="1">
      <c r="A624" s="46"/>
      <c r="B624" s="49" t="s">
        <v>226</v>
      </c>
      <c r="C624" s="46" t="s">
        <v>7</v>
      </c>
      <c r="D624" s="53">
        <v>1</v>
      </c>
      <c r="E624" s="48"/>
      <c r="F624" s="48">
        <f t="shared" si="66"/>
        <v>0</v>
      </c>
      <c r="G624" s="16"/>
      <c r="L624" s="16"/>
    </row>
    <row r="625" spans="1:15" ht="17.100000000000001" customHeight="1">
      <c r="A625" s="43">
        <v>6</v>
      </c>
      <c r="B625" s="52" t="s">
        <v>9</v>
      </c>
      <c r="C625" s="43"/>
      <c r="D625" s="43">
        <f>SUM(D626:D630)</f>
        <v>5</v>
      </c>
      <c r="E625" s="45"/>
      <c r="F625" s="45">
        <f>SUM(F626:F630)</f>
        <v>0</v>
      </c>
      <c r="G625" s="16"/>
      <c r="L625" s="16"/>
    </row>
    <row r="626" spans="1:15" ht="17.100000000000001" customHeight="1">
      <c r="A626" s="46"/>
      <c r="B626" s="60" t="s">
        <v>214</v>
      </c>
      <c r="C626" s="46" t="s">
        <v>7</v>
      </c>
      <c r="D626" s="46">
        <v>1</v>
      </c>
      <c r="E626" s="48"/>
      <c r="F626" s="48">
        <f>E626*D626</f>
        <v>0</v>
      </c>
      <c r="L626" s="16"/>
    </row>
    <row r="627" spans="1:15" ht="17.100000000000001" customHeight="1">
      <c r="A627" s="46"/>
      <c r="B627" s="60" t="s">
        <v>215</v>
      </c>
      <c r="C627" s="46" t="s">
        <v>7</v>
      </c>
      <c r="D627" s="46">
        <v>1</v>
      </c>
      <c r="E627" s="48"/>
      <c r="F627" s="48">
        <f t="shared" ref="F627:F628" si="67">E627*D627</f>
        <v>0</v>
      </c>
      <c r="G627" s="16"/>
      <c r="L627" s="16"/>
    </row>
    <row r="628" spans="1:15" ht="17.100000000000001" customHeight="1">
      <c r="A628" s="46"/>
      <c r="B628" s="60" t="s">
        <v>216</v>
      </c>
      <c r="C628" s="46" t="s">
        <v>7</v>
      </c>
      <c r="D628" s="46">
        <v>1</v>
      </c>
      <c r="E628" s="48"/>
      <c r="F628" s="48">
        <f t="shared" si="67"/>
        <v>0</v>
      </c>
      <c r="L628" s="16"/>
    </row>
    <row r="629" spans="1:15" s="59" customFormat="1" ht="17.100000000000001" customHeight="1">
      <c r="A629" s="46"/>
      <c r="B629" s="60" t="s">
        <v>50</v>
      </c>
      <c r="C629" s="46" t="s">
        <v>7</v>
      </c>
      <c r="D629" s="46">
        <v>1</v>
      </c>
      <c r="E629" s="48"/>
      <c r="F629" s="48">
        <f>E629*D629</f>
        <v>0</v>
      </c>
      <c r="G629" s="1"/>
    </row>
    <row r="630" spans="1:15" ht="17.100000000000001" customHeight="1">
      <c r="A630" s="46"/>
      <c r="B630" s="60" t="s">
        <v>10</v>
      </c>
      <c r="C630" s="46" t="s">
        <v>7</v>
      </c>
      <c r="D630" s="46">
        <v>1</v>
      </c>
      <c r="E630" s="48"/>
      <c r="F630" s="48">
        <f>E630*D630</f>
        <v>0</v>
      </c>
      <c r="L630" s="16"/>
    </row>
    <row r="631" spans="1:15" s="1" customFormat="1" ht="17.100000000000001" customHeight="1">
      <c r="A631" s="43">
        <v>7</v>
      </c>
      <c r="B631" s="52" t="s">
        <v>207</v>
      </c>
      <c r="C631" s="43"/>
      <c r="D631" s="43">
        <f>SUM(D632)</f>
        <v>1</v>
      </c>
      <c r="E631" s="45"/>
      <c r="F631" s="45">
        <f>SUM(F632)</f>
        <v>0</v>
      </c>
    </row>
    <row r="632" spans="1:15" ht="17.100000000000001" customHeight="1">
      <c r="A632" s="46"/>
      <c r="B632" s="60" t="s">
        <v>217</v>
      </c>
      <c r="C632" s="46" t="s">
        <v>7</v>
      </c>
      <c r="D632" s="46">
        <v>1</v>
      </c>
      <c r="E632" s="48"/>
      <c r="F632" s="48">
        <f>E632*D632</f>
        <v>0</v>
      </c>
    </row>
    <row r="633" spans="1:15" s="1" customFormat="1" ht="17.100000000000001" customHeight="1">
      <c r="A633" s="40" t="s">
        <v>40</v>
      </c>
      <c r="B633" s="61"/>
      <c r="C633" s="42"/>
      <c r="D633" s="42"/>
      <c r="E633" s="62"/>
      <c r="F633" s="62">
        <f>+F600+F603+F607+F620+F622+F625+F631</f>
        <v>0</v>
      </c>
      <c r="G633" s="67"/>
      <c r="I633" s="68"/>
      <c r="J633" s="2"/>
      <c r="M633" s="4"/>
      <c r="N633" s="5"/>
      <c r="O633" s="68"/>
    </row>
    <row r="634" spans="1:15" s="1" customFormat="1" ht="17.100000000000001" customHeight="1">
      <c r="A634" s="55"/>
      <c r="B634" s="55"/>
      <c r="C634" s="55"/>
      <c r="D634" s="64"/>
      <c r="E634" s="55"/>
      <c r="F634" s="55"/>
      <c r="G634" s="67"/>
      <c r="I634" s="68"/>
      <c r="J634" s="2"/>
      <c r="M634" s="4"/>
      <c r="N634" s="5"/>
      <c r="O634" s="68"/>
    </row>
    <row r="635" spans="1:15" s="1" customFormat="1" ht="17.100000000000001" customHeight="1">
      <c r="A635" s="24" t="s">
        <v>41</v>
      </c>
      <c r="B635" s="65"/>
      <c r="C635" s="24"/>
      <c r="D635" s="66"/>
      <c r="E635" s="24"/>
      <c r="F635" s="24"/>
      <c r="G635" s="67"/>
      <c r="I635" s="68"/>
      <c r="J635" s="2"/>
      <c r="M635" s="4"/>
      <c r="N635" s="5"/>
      <c r="O635" s="68"/>
    </row>
    <row r="636" spans="1:15" s="1" customFormat="1" ht="17.100000000000001" customHeight="1">
      <c r="B636" s="65"/>
      <c r="C636" s="24"/>
      <c r="D636" s="66"/>
      <c r="E636" s="24"/>
      <c r="F636" s="24"/>
      <c r="G636" s="67"/>
      <c r="I636" s="68"/>
      <c r="J636" s="2"/>
      <c r="M636" s="4"/>
      <c r="N636" s="5"/>
      <c r="O636" s="68"/>
    </row>
    <row r="637" spans="1:15" s="1" customFormat="1" ht="17.100000000000001" customHeight="1">
      <c r="A637" s="24" t="s">
        <v>42</v>
      </c>
      <c r="B637" s="65"/>
      <c r="C637" s="24"/>
      <c r="D637" s="66"/>
      <c r="E637" s="24"/>
      <c r="F637" s="24"/>
      <c r="G637" s="67"/>
      <c r="I637" s="68"/>
      <c r="J637" s="2"/>
      <c r="M637" s="4"/>
      <c r="N637" s="5"/>
      <c r="O637" s="68"/>
    </row>
    <row r="638" spans="1:15" s="1" customFormat="1" ht="17.100000000000001" customHeight="1">
      <c r="B638" s="69"/>
      <c r="C638" s="24"/>
      <c r="D638" s="66"/>
      <c r="E638" s="24"/>
      <c r="F638" s="24"/>
      <c r="G638" s="67"/>
      <c r="I638" s="68"/>
      <c r="J638" s="2"/>
      <c r="M638" s="4"/>
      <c r="N638" s="5"/>
      <c r="O638" s="68"/>
    </row>
    <row r="639" spans="1:15" ht="17.100000000000001" customHeight="1">
      <c r="A639" s="24" t="s">
        <v>43</v>
      </c>
      <c r="B639" s="69"/>
      <c r="C639" s="24"/>
      <c r="D639" s="66"/>
      <c r="E639" s="24"/>
      <c r="F639" s="24"/>
    </row>
    <row r="640" spans="1:15" ht="17.100000000000001" customHeight="1">
      <c r="A640" s="24"/>
      <c r="B640" s="24"/>
      <c r="C640" s="24"/>
      <c r="D640" s="66"/>
      <c r="E640" s="24"/>
      <c r="F640" s="24"/>
    </row>
    <row r="641" spans="1:15" ht="17.100000000000001" customHeight="1">
      <c r="G641" s="32"/>
      <c r="J641" s="21"/>
      <c r="L641" s="33"/>
      <c r="M641" s="29"/>
      <c r="N641" s="30"/>
    </row>
    <row r="642" spans="1:15" ht="17.100000000000001" customHeight="1">
      <c r="G642" s="6"/>
      <c r="H642" s="6"/>
      <c r="I642" s="6"/>
      <c r="J642" s="6"/>
      <c r="K642" s="6"/>
      <c r="L642" s="6"/>
      <c r="M642" s="6"/>
      <c r="N642" s="6"/>
      <c r="O642" s="6"/>
    </row>
    <row r="643" spans="1:15" s="10" customFormat="1" ht="17.100000000000001" customHeight="1">
      <c r="A643" s="70" t="s">
        <v>17</v>
      </c>
      <c r="C643" s="16"/>
      <c r="D643" s="26"/>
      <c r="E643" s="16"/>
      <c r="F643" s="71"/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17.100000000000001" customHeight="1">
      <c r="A644" s="72" t="s">
        <v>16</v>
      </c>
      <c r="B644" s="6"/>
      <c r="C644" s="6"/>
      <c r="D644" s="6"/>
      <c r="E644" s="6"/>
      <c r="F644" s="6"/>
      <c r="G644" s="16"/>
    </row>
    <row r="645" spans="1:15" ht="17.100000000000001" customHeight="1">
      <c r="A645" s="72" t="s">
        <v>54</v>
      </c>
      <c r="B645" s="34"/>
      <c r="C645" s="34"/>
      <c r="D645" s="34"/>
      <c r="E645" s="34"/>
      <c r="F645" s="34"/>
      <c r="G645" s="16"/>
      <c r="L645" s="16"/>
    </row>
    <row r="646" spans="1:15" ht="17.100000000000001" customHeight="1">
      <c r="A646" s="35"/>
      <c r="B646" s="36"/>
      <c r="C646" s="35"/>
      <c r="D646" s="37"/>
      <c r="E646" s="35"/>
      <c r="F646" s="35"/>
      <c r="G646" s="16"/>
      <c r="L646" s="16"/>
    </row>
    <row r="647" spans="1:15" ht="17.100000000000001" customHeight="1">
      <c r="A647" s="78" t="s">
        <v>52</v>
      </c>
      <c r="B647" s="79"/>
      <c r="C647" s="79"/>
      <c r="D647" s="80"/>
      <c r="E647" s="81" t="s">
        <v>80</v>
      </c>
      <c r="F647" s="82"/>
      <c r="G647" s="16"/>
      <c r="L647" s="16"/>
    </row>
    <row r="648" spans="1:15" s="1" customFormat="1" ht="17.100000000000001" customHeight="1">
      <c r="A648" s="39" t="s">
        <v>0</v>
      </c>
      <c r="B648" s="83" t="s">
        <v>1</v>
      </c>
      <c r="C648" s="40"/>
      <c r="D648" s="85" t="s">
        <v>53</v>
      </c>
      <c r="E648" s="85"/>
      <c r="F648" s="85"/>
    </row>
    <row r="649" spans="1:15" ht="17.100000000000001" customHeight="1">
      <c r="A649" s="41" t="s">
        <v>79</v>
      </c>
      <c r="B649" s="84"/>
      <c r="C649" s="40" t="s">
        <v>2</v>
      </c>
      <c r="D649" s="42" t="s">
        <v>3</v>
      </c>
      <c r="E649" s="42" t="s">
        <v>4</v>
      </c>
      <c r="F649" s="42" t="s">
        <v>5</v>
      </c>
      <c r="G649" s="16"/>
      <c r="L649" s="16"/>
    </row>
    <row r="650" spans="1:15" s="50" customFormat="1" ht="17.100000000000001" customHeight="1">
      <c r="A650" s="43">
        <v>1</v>
      </c>
      <c r="B650" s="44" t="s">
        <v>18</v>
      </c>
      <c r="C650" s="43"/>
      <c r="D650" s="43">
        <f>SUM(D651:D652)</f>
        <v>2</v>
      </c>
      <c r="E650" s="45"/>
      <c r="F650" s="45">
        <f>SUM(F651:F652)</f>
        <v>0</v>
      </c>
    </row>
    <row r="651" spans="1:15" ht="17.100000000000001" customHeight="1">
      <c r="A651" s="46"/>
      <c r="B651" s="47" t="s">
        <v>6</v>
      </c>
      <c r="C651" s="46" t="s">
        <v>7</v>
      </c>
      <c r="D651" s="46">
        <v>1</v>
      </c>
      <c r="E651" s="48"/>
      <c r="F651" s="48">
        <f>E651*D651</f>
        <v>0</v>
      </c>
      <c r="G651" s="1"/>
      <c r="L651" s="16"/>
    </row>
    <row r="652" spans="1:15" ht="17.100000000000001" customHeight="1">
      <c r="A652" s="46"/>
      <c r="B652" s="49" t="s">
        <v>218</v>
      </c>
      <c r="C652" s="46" t="s">
        <v>7</v>
      </c>
      <c r="D652" s="46">
        <v>1</v>
      </c>
      <c r="E652" s="48"/>
      <c r="F652" s="48">
        <f>E652*D652</f>
        <v>0</v>
      </c>
      <c r="G652" s="16"/>
      <c r="L652" s="16"/>
    </row>
    <row r="653" spans="1:15" ht="17.100000000000001" customHeight="1">
      <c r="A653" s="51">
        <v>2</v>
      </c>
      <c r="B653" s="52" t="s">
        <v>47</v>
      </c>
      <c r="C653" s="43"/>
      <c r="D653" s="43">
        <f>SUM(D654:D656)</f>
        <v>3</v>
      </c>
      <c r="E653" s="45"/>
      <c r="F653" s="45">
        <f>SUM(F654:F656)</f>
        <v>0</v>
      </c>
      <c r="G653" s="16"/>
      <c r="L653" s="16"/>
    </row>
    <row r="654" spans="1:15" ht="17.100000000000001" customHeight="1">
      <c r="A654" s="46"/>
      <c r="B654" s="49" t="s">
        <v>13</v>
      </c>
      <c r="C654" s="46" t="s">
        <v>8</v>
      </c>
      <c r="D654" s="53">
        <v>1</v>
      </c>
      <c r="E654" s="48"/>
      <c r="F654" s="48">
        <f>E654*D654</f>
        <v>0</v>
      </c>
      <c r="L654" s="16"/>
    </row>
    <row r="655" spans="1:15" ht="17.100000000000001" customHeight="1">
      <c r="A655" s="46"/>
      <c r="B655" s="49" t="s">
        <v>14</v>
      </c>
      <c r="C655" s="46" t="s">
        <v>8</v>
      </c>
      <c r="D655" s="53">
        <v>1</v>
      </c>
      <c r="E655" s="48"/>
      <c r="F655" s="48">
        <f>E655*D655</f>
        <v>0</v>
      </c>
      <c r="G655" s="1"/>
      <c r="L655" s="16"/>
    </row>
    <row r="656" spans="1:15" ht="17.100000000000001" customHeight="1">
      <c r="A656" s="46"/>
      <c r="B656" s="49" t="s">
        <v>15</v>
      </c>
      <c r="C656" s="46" t="s">
        <v>8</v>
      </c>
      <c r="D656" s="53">
        <v>1</v>
      </c>
      <c r="E656" s="48"/>
      <c r="F656" s="48">
        <f t="shared" ref="F656" si="68">E656*D656</f>
        <v>0</v>
      </c>
      <c r="L656" s="16"/>
    </row>
    <row r="657" spans="1:12" ht="17.100000000000001" customHeight="1">
      <c r="A657" s="51">
        <v>3</v>
      </c>
      <c r="B657" s="52" t="s">
        <v>46</v>
      </c>
      <c r="C657" s="43"/>
      <c r="D657" s="43">
        <f>SUM(D658:D669)</f>
        <v>16</v>
      </c>
      <c r="E657" s="45"/>
      <c r="F657" s="45">
        <f>SUM(F658:F669)</f>
        <v>0</v>
      </c>
      <c r="L657" s="16"/>
    </row>
    <row r="658" spans="1:12" ht="17.100000000000001" customHeight="1">
      <c r="A658" s="56" t="s">
        <v>19</v>
      </c>
      <c r="B658" s="57" t="s">
        <v>20</v>
      </c>
      <c r="C658" s="58" t="s">
        <v>8</v>
      </c>
      <c r="D658" s="53">
        <v>1</v>
      </c>
      <c r="E658" s="48"/>
      <c r="F658" s="48">
        <f t="shared" ref="F658:F669" si="69">E658*D658</f>
        <v>0</v>
      </c>
      <c r="L658" s="16"/>
    </row>
    <row r="659" spans="1:12" ht="17.100000000000001" customHeight="1">
      <c r="A659" s="56" t="s">
        <v>21</v>
      </c>
      <c r="B659" s="57" t="s">
        <v>22</v>
      </c>
      <c r="C659" s="58" t="s">
        <v>8</v>
      </c>
      <c r="D659" s="53">
        <v>1</v>
      </c>
      <c r="E659" s="48"/>
      <c r="F659" s="48">
        <f t="shared" si="69"/>
        <v>0</v>
      </c>
      <c r="L659" s="16"/>
    </row>
    <row r="660" spans="1:12" ht="17.100000000000001" customHeight="1">
      <c r="A660" s="56" t="s">
        <v>23</v>
      </c>
      <c r="B660" s="57" t="s">
        <v>24</v>
      </c>
      <c r="C660" s="58" t="s">
        <v>8</v>
      </c>
      <c r="D660" s="53">
        <v>0</v>
      </c>
      <c r="E660" s="48"/>
      <c r="F660" s="48">
        <f t="shared" si="69"/>
        <v>0</v>
      </c>
      <c r="L660" s="16"/>
    </row>
    <row r="661" spans="1:12" ht="17.100000000000001" customHeight="1">
      <c r="A661" s="56" t="s">
        <v>25</v>
      </c>
      <c r="B661" s="57" t="s">
        <v>26</v>
      </c>
      <c r="C661" s="58" t="s">
        <v>8</v>
      </c>
      <c r="D661" s="53">
        <v>0</v>
      </c>
      <c r="E661" s="48"/>
      <c r="F661" s="48">
        <f t="shared" si="69"/>
        <v>0</v>
      </c>
      <c r="L661" s="16"/>
    </row>
    <row r="662" spans="1:12" ht="17.100000000000001" customHeight="1">
      <c r="A662" s="56" t="s">
        <v>27</v>
      </c>
      <c r="B662" s="57" t="s">
        <v>28</v>
      </c>
      <c r="C662" s="58" t="s">
        <v>8</v>
      </c>
      <c r="D662" s="53">
        <v>4</v>
      </c>
      <c r="E662" s="48"/>
      <c r="F662" s="48">
        <f t="shared" si="69"/>
        <v>0</v>
      </c>
      <c r="L662" s="16"/>
    </row>
    <row r="663" spans="1:12" ht="17.100000000000001" customHeight="1">
      <c r="A663" s="56" t="s">
        <v>29</v>
      </c>
      <c r="B663" s="57" t="s">
        <v>30</v>
      </c>
      <c r="C663" s="58" t="s">
        <v>8</v>
      </c>
      <c r="D663" s="53">
        <v>4</v>
      </c>
      <c r="E663" s="48"/>
      <c r="F663" s="48">
        <f t="shared" si="69"/>
        <v>0</v>
      </c>
      <c r="L663" s="16"/>
    </row>
    <row r="664" spans="1:12" ht="17.100000000000001" customHeight="1">
      <c r="A664" s="56" t="s">
        <v>31</v>
      </c>
      <c r="B664" s="57" t="s">
        <v>32</v>
      </c>
      <c r="C664" s="58" t="s">
        <v>8</v>
      </c>
      <c r="D664" s="53">
        <v>0</v>
      </c>
      <c r="E664" s="48"/>
      <c r="F664" s="48">
        <f t="shared" si="69"/>
        <v>0</v>
      </c>
      <c r="L664" s="16"/>
    </row>
    <row r="665" spans="1:12" ht="17.100000000000001" customHeight="1">
      <c r="A665" s="56" t="s">
        <v>33</v>
      </c>
      <c r="B665" s="57" t="s">
        <v>34</v>
      </c>
      <c r="C665" s="58" t="s">
        <v>8</v>
      </c>
      <c r="D665" s="53">
        <v>0</v>
      </c>
      <c r="E665" s="48"/>
      <c r="F665" s="48">
        <f t="shared" si="69"/>
        <v>0</v>
      </c>
      <c r="L665" s="16"/>
    </row>
    <row r="666" spans="1:12" ht="17.100000000000001" customHeight="1">
      <c r="A666" s="56" t="s">
        <v>35</v>
      </c>
      <c r="B666" s="57" t="s">
        <v>36</v>
      </c>
      <c r="C666" s="58" t="s">
        <v>8</v>
      </c>
      <c r="D666" s="53">
        <v>2</v>
      </c>
      <c r="E666" s="48"/>
      <c r="F666" s="48">
        <f t="shared" si="69"/>
        <v>0</v>
      </c>
      <c r="L666" s="16"/>
    </row>
    <row r="667" spans="1:12" ht="17.100000000000001" customHeight="1">
      <c r="A667" s="56" t="s">
        <v>37</v>
      </c>
      <c r="B667" s="57" t="s">
        <v>38</v>
      </c>
      <c r="C667" s="58" t="s">
        <v>8</v>
      </c>
      <c r="D667" s="53">
        <v>4</v>
      </c>
      <c r="E667" s="48"/>
      <c r="F667" s="48">
        <f t="shared" si="69"/>
        <v>0</v>
      </c>
      <c r="L667" s="16"/>
    </row>
    <row r="668" spans="1:12" ht="17.100000000000001" customHeight="1">
      <c r="A668" s="56" t="s">
        <v>39</v>
      </c>
      <c r="B668" s="57" t="s">
        <v>39</v>
      </c>
      <c r="C668" s="58" t="s">
        <v>8</v>
      </c>
      <c r="D668" s="53">
        <v>0</v>
      </c>
      <c r="E668" s="48"/>
      <c r="F668" s="48">
        <f t="shared" si="69"/>
        <v>0</v>
      </c>
      <c r="G668" s="1"/>
      <c r="L668" s="16"/>
    </row>
    <row r="669" spans="1:12" ht="17.100000000000001" customHeight="1">
      <c r="A669" s="56" t="s">
        <v>49</v>
      </c>
      <c r="B669" s="57" t="s">
        <v>48</v>
      </c>
      <c r="C669" s="58" t="s">
        <v>8</v>
      </c>
      <c r="D669" s="53">
        <v>0</v>
      </c>
      <c r="E669" s="48"/>
      <c r="F669" s="48">
        <f t="shared" si="69"/>
        <v>0</v>
      </c>
      <c r="G669" s="16"/>
      <c r="L669" s="16"/>
    </row>
    <row r="670" spans="1:12" s="59" customFormat="1" ht="17.100000000000001" customHeight="1">
      <c r="A670" s="51">
        <v>4</v>
      </c>
      <c r="B670" s="52" t="s">
        <v>44</v>
      </c>
      <c r="C670" s="43"/>
      <c r="D670" s="43">
        <f>SUM(D671:D671)</f>
        <v>1</v>
      </c>
      <c r="E670" s="45"/>
      <c r="F670" s="45">
        <f>SUM(F671:F671)</f>
        <v>0</v>
      </c>
      <c r="G670" s="1"/>
    </row>
    <row r="671" spans="1:12" ht="17.100000000000001" customHeight="1">
      <c r="A671" s="46"/>
      <c r="B671" s="49" t="s">
        <v>45</v>
      </c>
      <c r="C671" s="46" t="s">
        <v>7</v>
      </c>
      <c r="D671" s="53">
        <v>1</v>
      </c>
      <c r="E671" s="48"/>
      <c r="F671" s="48">
        <f t="shared" ref="F671" si="70">E671*D671</f>
        <v>0</v>
      </c>
      <c r="G671" s="16"/>
      <c r="L671" s="16"/>
    </row>
    <row r="672" spans="1:12" ht="17.100000000000001" customHeight="1">
      <c r="A672" s="51">
        <v>5</v>
      </c>
      <c r="B672" s="52" t="s">
        <v>224</v>
      </c>
      <c r="C672" s="43"/>
      <c r="D672" s="43">
        <f>SUM(D673:D674)</f>
        <v>2</v>
      </c>
      <c r="E672" s="45"/>
      <c r="F672" s="45">
        <f>SUM(F673:F674)</f>
        <v>0</v>
      </c>
      <c r="G672" s="1"/>
      <c r="L672" s="16"/>
    </row>
    <row r="673" spans="1:15" ht="17.100000000000001" customHeight="1">
      <c r="A673" s="46"/>
      <c r="B673" s="49" t="s">
        <v>225</v>
      </c>
      <c r="C673" s="46" t="s">
        <v>7</v>
      </c>
      <c r="D673" s="53">
        <v>1</v>
      </c>
      <c r="E673" s="48"/>
      <c r="F673" s="48">
        <f t="shared" ref="F673:F674" si="71">E673*D673</f>
        <v>0</v>
      </c>
      <c r="G673" s="16"/>
      <c r="L673" s="16"/>
    </row>
    <row r="674" spans="1:15" ht="17.100000000000001" customHeight="1">
      <c r="A674" s="46"/>
      <c r="B674" s="49" t="s">
        <v>226</v>
      </c>
      <c r="C674" s="46" t="s">
        <v>7</v>
      </c>
      <c r="D674" s="53">
        <v>1</v>
      </c>
      <c r="E674" s="48"/>
      <c r="F674" s="48">
        <f t="shared" si="71"/>
        <v>0</v>
      </c>
      <c r="G674" s="16"/>
      <c r="L674" s="16"/>
    </row>
    <row r="675" spans="1:15" ht="17.100000000000001" customHeight="1">
      <c r="A675" s="43">
        <v>6</v>
      </c>
      <c r="B675" s="52" t="s">
        <v>9</v>
      </c>
      <c r="C675" s="43"/>
      <c r="D675" s="43">
        <f>SUM(D676:D680)</f>
        <v>5</v>
      </c>
      <c r="E675" s="45"/>
      <c r="F675" s="45">
        <f>SUM(F676:F680)</f>
        <v>0</v>
      </c>
      <c r="G675" s="16"/>
      <c r="L675" s="16"/>
    </row>
    <row r="676" spans="1:15" ht="17.100000000000001" customHeight="1">
      <c r="A676" s="46"/>
      <c r="B676" s="60" t="s">
        <v>214</v>
      </c>
      <c r="C676" s="46" t="s">
        <v>7</v>
      </c>
      <c r="D676" s="46">
        <v>1</v>
      </c>
      <c r="E676" s="48"/>
      <c r="F676" s="48">
        <f>E676*D676</f>
        <v>0</v>
      </c>
      <c r="L676" s="16"/>
    </row>
    <row r="677" spans="1:15" ht="17.100000000000001" customHeight="1">
      <c r="A677" s="46"/>
      <c r="B677" s="60" t="s">
        <v>215</v>
      </c>
      <c r="C677" s="46" t="s">
        <v>7</v>
      </c>
      <c r="D677" s="46">
        <v>1</v>
      </c>
      <c r="E677" s="48"/>
      <c r="F677" s="48">
        <f t="shared" ref="F677:F678" si="72">E677*D677</f>
        <v>0</v>
      </c>
      <c r="G677" s="16"/>
      <c r="L677" s="16"/>
    </row>
    <row r="678" spans="1:15" ht="17.100000000000001" customHeight="1">
      <c r="A678" s="46"/>
      <c r="B678" s="60" t="s">
        <v>216</v>
      </c>
      <c r="C678" s="46" t="s">
        <v>7</v>
      </c>
      <c r="D678" s="46">
        <v>1</v>
      </c>
      <c r="E678" s="48"/>
      <c r="F678" s="48">
        <f t="shared" si="72"/>
        <v>0</v>
      </c>
      <c r="L678" s="16"/>
    </row>
    <row r="679" spans="1:15" s="59" customFormat="1" ht="17.100000000000001" customHeight="1">
      <c r="A679" s="46"/>
      <c r="B679" s="60" t="s">
        <v>50</v>
      </c>
      <c r="C679" s="46" t="s">
        <v>7</v>
      </c>
      <c r="D679" s="46">
        <v>1</v>
      </c>
      <c r="E679" s="48"/>
      <c r="F679" s="48">
        <f>E679*D679</f>
        <v>0</v>
      </c>
      <c r="G679" s="1"/>
    </row>
    <row r="680" spans="1:15" ht="17.100000000000001" customHeight="1">
      <c r="A680" s="46"/>
      <c r="B680" s="60" t="s">
        <v>10</v>
      </c>
      <c r="C680" s="46" t="s">
        <v>7</v>
      </c>
      <c r="D680" s="46">
        <v>1</v>
      </c>
      <c r="E680" s="48"/>
      <c r="F680" s="48">
        <f>E680*D680</f>
        <v>0</v>
      </c>
      <c r="L680" s="16"/>
    </row>
    <row r="681" spans="1:15" s="1" customFormat="1" ht="17.100000000000001" customHeight="1">
      <c r="A681" s="43">
        <v>7</v>
      </c>
      <c r="B681" s="52" t="s">
        <v>207</v>
      </c>
      <c r="C681" s="43"/>
      <c r="D681" s="43">
        <f>SUM(D682)</f>
        <v>1</v>
      </c>
      <c r="E681" s="45"/>
      <c r="F681" s="45">
        <f>SUM(F682)</f>
        <v>0</v>
      </c>
    </row>
    <row r="682" spans="1:15" ht="17.100000000000001" customHeight="1">
      <c r="A682" s="46"/>
      <c r="B682" s="60" t="s">
        <v>217</v>
      </c>
      <c r="C682" s="46" t="s">
        <v>7</v>
      </c>
      <c r="D682" s="46">
        <v>1</v>
      </c>
      <c r="E682" s="48"/>
      <c r="F682" s="48">
        <f>E682*D682</f>
        <v>0</v>
      </c>
    </row>
    <row r="683" spans="1:15" s="1" customFormat="1" ht="17.100000000000001" customHeight="1">
      <c r="A683" s="40" t="s">
        <v>40</v>
      </c>
      <c r="B683" s="61"/>
      <c r="C683" s="42"/>
      <c r="D683" s="42"/>
      <c r="E683" s="62"/>
      <c r="F683" s="62">
        <f>+F650+F653+F657+F670+F672+F675+F681</f>
        <v>0</v>
      </c>
      <c r="G683" s="67"/>
      <c r="I683" s="68"/>
      <c r="J683" s="2"/>
      <c r="M683" s="4"/>
      <c r="N683" s="5"/>
      <c r="O683" s="68"/>
    </row>
    <row r="684" spans="1:15" s="1" customFormat="1" ht="17.100000000000001" customHeight="1">
      <c r="A684" s="55"/>
      <c r="B684" s="55"/>
      <c r="C684" s="55"/>
      <c r="D684" s="64"/>
      <c r="E684" s="55"/>
      <c r="F684" s="55"/>
      <c r="G684" s="67"/>
      <c r="I684" s="68"/>
      <c r="J684" s="2"/>
      <c r="M684" s="4"/>
      <c r="N684" s="5"/>
      <c r="O684" s="68"/>
    </row>
    <row r="685" spans="1:15" s="1" customFormat="1" ht="17.100000000000001" customHeight="1">
      <c r="A685" s="24" t="s">
        <v>41</v>
      </c>
      <c r="B685" s="65"/>
      <c r="C685" s="24"/>
      <c r="D685" s="66"/>
      <c r="E685" s="24"/>
      <c r="F685" s="24"/>
      <c r="G685" s="67"/>
      <c r="I685" s="68"/>
      <c r="J685" s="2"/>
      <c r="M685" s="4"/>
      <c r="N685" s="5"/>
      <c r="O685" s="68"/>
    </row>
    <row r="686" spans="1:15" s="1" customFormat="1" ht="17.100000000000001" customHeight="1">
      <c r="B686" s="65"/>
      <c r="C686" s="24"/>
      <c r="D686" s="66"/>
      <c r="E686" s="24"/>
      <c r="F686" s="24"/>
      <c r="G686" s="67"/>
      <c r="I686" s="68"/>
      <c r="J686" s="2"/>
      <c r="M686" s="4"/>
      <c r="N686" s="5"/>
      <c r="O686" s="68"/>
    </row>
    <row r="687" spans="1:15" s="1" customFormat="1" ht="17.100000000000001" customHeight="1">
      <c r="A687" s="24" t="s">
        <v>42</v>
      </c>
      <c r="B687" s="65"/>
      <c r="C687" s="24"/>
      <c r="D687" s="66"/>
      <c r="E687" s="24"/>
      <c r="F687" s="24"/>
      <c r="G687" s="67"/>
      <c r="I687" s="68"/>
      <c r="J687" s="2"/>
      <c r="M687" s="4"/>
      <c r="N687" s="5"/>
      <c r="O687" s="68"/>
    </row>
    <row r="688" spans="1:15" ht="17.100000000000001" customHeight="1">
      <c r="A688" s="1"/>
      <c r="B688" s="69"/>
      <c r="C688" s="24"/>
      <c r="D688" s="66"/>
      <c r="E688" s="24"/>
      <c r="F688" s="24"/>
    </row>
    <row r="689" spans="1:15" ht="17.100000000000001" customHeight="1">
      <c r="A689" s="24" t="s">
        <v>43</v>
      </c>
      <c r="B689" s="69"/>
      <c r="C689" s="24"/>
      <c r="D689" s="66"/>
      <c r="E689" s="24"/>
      <c r="F689" s="24"/>
    </row>
    <row r="691" spans="1:15" ht="17.100000000000001" customHeight="1">
      <c r="G691" s="32"/>
      <c r="J691" s="21"/>
      <c r="L691" s="33"/>
      <c r="M691" s="29"/>
      <c r="N691" s="30"/>
    </row>
    <row r="692" spans="1:15" ht="17.100000000000001" customHeight="1">
      <c r="G692" s="6"/>
      <c r="H692" s="6"/>
      <c r="I692" s="6"/>
      <c r="J692" s="6"/>
      <c r="K692" s="6"/>
      <c r="L692" s="6"/>
      <c r="M692" s="6"/>
      <c r="N692" s="6"/>
      <c r="O692" s="6"/>
    </row>
    <row r="693" spans="1:15" s="10" customFormat="1" ht="17.100000000000001" customHeight="1">
      <c r="A693" s="70" t="s">
        <v>17</v>
      </c>
      <c r="C693" s="16"/>
      <c r="D693" s="26"/>
      <c r="E693" s="16"/>
      <c r="F693" s="71"/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17.100000000000001" customHeight="1">
      <c r="A694" s="72" t="s">
        <v>16</v>
      </c>
      <c r="B694" s="6"/>
      <c r="C694" s="6"/>
      <c r="D694" s="6"/>
      <c r="E694" s="6"/>
      <c r="F694" s="6"/>
      <c r="G694" s="16"/>
    </row>
    <row r="695" spans="1:15" ht="17.100000000000001" customHeight="1">
      <c r="A695" s="72" t="s">
        <v>54</v>
      </c>
      <c r="B695" s="34"/>
      <c r="C695" s="34"/>
      <c r="D695" s="34"/>
      <c r="E695" s="34"/>
      <c r="F695" s="34"/>
      <c r="G695" s="16"/>
      <c r="L695" s="16"/>
    </row>
    <row r="696" spans="1:15" ht="17.100000000000001" customHeight="1">
      <c r="A696" s="35"/>
      <c r="B696" s="36"/>
      <c r="C696" s="35"/>
      <c r="D696" s="37"/>
      <c r="E696" s="35"/>
      <c r="F696" s="35"/>
      <c r="G696" s="16"/>
      <c r="L696" s="16"/>
    </row>
    <row r="697" spans="1:15" ht="17.100000000000001" customHeight="1">
      <c r="A697" s="78" t="s">
        <v>52</v>
      </c>
      <c r="B697" s="79"/>
      <c r="C697" s="79"/>
      <c r="D697" s="80"/>
      <c r="E697" s="81" t="s">
        <v>82</v>
      </c>
      <c r="F697" s="82"/>
      <c r="G697" s="16"/>
      <c r="L697" s="16"/>
    </row>
    <row r="698" spans="1:15" s="1" customFormat="1" ht="17.100000000000001" customHeight="1">
      <c r="A698" s="39" t="s">
        <v>0</v>
      </c>
      <c r="B698" s="83" t="s">
        <v>1</v>
      </c>
      <c r="C698" s="40"/>
      <c r="D698" s="85" t="s">
        <v>53</v>
      </c>
      <c r="E698" s="85"/>
      <c r="F698" s="85"/>
    </row>
    <row r="699" spans="1:15" ht="17.100000000000001" customHeight="1">
      <c r="A699" s="41" t="s">
        <v>81</v>
      </c>
      <c r="B699" s="84"/>
      <c r="C699" s="40" t="s">
        <v>2</v>
      </c>
      <c r="D699" s="42" t="s">
        <v>3</v>
      </c>
      <c r="E699" s="42" t="s">
        <v>4</v>
      </c>
      <c r="F699" s="42" t="s">
        <v>5</v>
      </c>
      <c r="G699" s="16"/>
      <c r="L699" s="16"/>
    </row>
    <row r="700" spans="1:15" s="50" customFormat="1" ht="17.100000000000001" customHeight="1">
      <c r="A700" s="43">
        <v>1</v>
      </c>
      <c r="B700" s="44" t="s">
        <v>18</v>
      </c>
      <c r="C700" s="43"/>
      <c r="D700" s="43">
        <f>SUM(D701:D702)</f>
        <v>2</v>
      </c>
      <c r="E700" s="45"/>
      <c r="F700" s="45">
        <f>SUM(F701:F702)</f>
        <v>0</v>
      </c>
    </row>
    <row r="701" spans="1:15" ht="17.100000000000001" customHeight="1">
      <c r="A701" s="46"/>
      <c r="B701" s="47" t="s">
        <v>6</v>
      </c>
      <c r="C701" s="46" t="s">
        <v>7</v>
      </c>
      <c r="D701" s="46">
        <v>1</v>
      </c>
      <c r="E701" s="48"/>
      <c r="F701" s="48">
        <f>E701*D701</f>
        <v>0</v>
      </c>
      <c r="G701" s="1"/>
      <c r="L701" s="16"/>
    </row>
    <row r="702" spans="1:15" ht="17.100000000000001" customHeight="1">
      <c r="A702" s="46"/>
      <c r="B702" s="49" t="s">
        <v>218</v>
      </c>
      <c r="C702" s="46" t="s">
        <v>7</v>
      </c>
      <c r="D702" s="46">
        <v>1</v>
      </c>
      <c r="E702" s="48"/>
      <c r="F702" s="48">
        <f>E702*D702</f>
        <v>0</v>
      </c>
      <c r="G702" s="16"/>
      <c r="L702" s="16"/>
    </row>
    <row r="703" spans="1:15" ht="17.100000000000001" customHeight="1">
      <c r="A703" s="51">
        <v>2</v>
      </c>
      <c r="B703" s="52" t="s">
        <v>47</v>
      </c>
      <c r="C703" s="43"/>
      <c r="D703" s="43">
        <f>SUM(D704:D706)</f>
        <v>3</v>
      </c>
      <c r="E703" s="45"/>
      <c r="F703" s="45">
        <f>SUM(F704:F706)</f>
        <v>0</v>
      </c>
      <c r="G703" s="16"/>
      <c r="L703" s="16"/>
    </row>
    <row r="704" spans="1:15" ht="17.100000000000001" customHeight="1">
      <c r="A704" s="46"/>
      <c r="B704" s="49" t="s">
        <v>13</v>
      </c>
      <c r="C704" s="46" t="s">
        <v>8</v>
      </c>
      <c r="D704" s="53">
        <v>2</v>
      </c>
      <c r="E704" s="48"/>
      <c r="F704" s="48">
        <f>E704*D704</f>
        <v>0</v>
      </c>
      <c r="L704" s="16"/>
    </row>
    <row r="705" spans="1:12" ht="17.100000000000001" customHeight="1">
      <c r="A705" s="46"/>
      <c r="B705" s="49" t="s">
        <v>14</v>
      </c>
      <c r="C705" s="46" t="s">
        <v>8</v>
      </c>
      <c r="D705" s="53">
        <v>0</v>
      </c>
      <c r="E705" s="48"/>
      <c r="F705" s="48">
        <f>E705*D705</f>
        <v>0</v>
      </c>
      <c r="G705" s="1"/>
      <c r="L705" s="16"/>
    </row>
    <row r="706" spans="1:12" ht="17.100000000000001" customHeight="1">
      <c r="A706" s="46"/>
      <c r="B706" s="49" t="s">
        <v>15</v>
      </c>
      <c r="C706" s="46" t="s">
        <v>8</v>
      </c>
      <c r="D706" s="53">
        <v>1</v>
      </c>
      <c r="E706" s="48"/>
      <c r="F706" s="48">
        <f t="shared" ref="F706" si="73">E706*D706</f>
        <v>0</v>
      </c>
      <c r="L706" s="16"/>
    </row>
    <row r="707" spans="1:12" ht="17.100000000000001" customHeight="1">
      <c r="A707" s="51">
        <v>3</v>
      </c>
      <c r="B707" s="52" t="s">
        <v>46</v>
      </c>
      <c r="C707" s="43"/>
      <c r="D707" s="43">
        <f>SUM(D708:D719)</f>
        <v>19</v>
      </c>
      <c r="E707" s="45"/>
      <c r="F707" s="45">
        <f>SUM(F708:F719)</f>
        <v>0</v>
      </c>
      <c r="L707" s="16"/>
    </row>
    <row r="708" spans="1:12" ht="17.100000000000001" customHeight="1">
      <c r="A708" s="56" t="s">
        <v>19</v>
      </c>
      <c r="B708" s="57" t="s">
        <v>20</v>
      </c>
      <c r="C708" s="58" t="s">
        <v>8</v>
      </c>
      <c r="D708" s="53">
        <v>1</v>
      </c>
      <c r="E708" s="48"/>
      <c r="F708" s="48">
        <f t="shared" ref="F708:F719" si="74">E708*D708</f>
        <v>0</v>
      </c>
      <c r="L708" s="16"/>
    </row>
    <row r="709" spans="1:12" ht="17.100000000000001" customHeight="1">
      <c r="A709" s="56" t="s">
        <v>21</v>
      </c>
      <c r="B709" s="57" t="s">
        <v>22</v>
      </c>
      <c r="C709" s="58" t="s">
        <v>8</v>
      </c>
      <c r="D709" s="53">
        <v>1</v>
      </c>
      <c r="E709" s="48"/>
      <c r="F709" s="48">
        <f t="shared" si="74"/>
        <v>0</v>
      </c>
      <c r="L709" s="16"/>
    </row>
    <row r="710" spans="1:12" ht="17.100000000000001" customHeight="1">
      <c r="A710" s="56" t="s">
        <v>23</v>
      </c>
      <c r="B710" s="57" t="s">
        <v>24</v>
      </c>
      <c r="C710" s="58" t="s">
        <v>8</v>
      </c>
      <c r="D710" s="53">
        <v>0</v>
      </c>
      <c r="E710" s="48"/>
      <c r="F710" s="48">
        <f t="shared" si="74"/>
        <v>0</v>
      </c>
      <c r="L710" s="16"/>
    </row>
    <row r="711" spans="1:12" ht="17.100000000000001" customHeight="1">
      <c r="A711" s="56" t="s">
        <v>25</v>
      </c>
      <c r="B711" s="57" t="s">
        <v>26</v>
      </c>
      <c r="C711" s="58" t="s">
        <v>8</v>
      </c>
      <c r="D711" s="53">
        <v>0</v>
      </c>
      <c r="E711" s="48"/>
      <c r="F711" s="48">
        <f t="shared" si="74"/>
        <v>0</v>
      </c>
      <c r="L711" s="16"/>
    </row>
    <row r="712" spans="1:12" ht="17.100000000000001" customHeight="1">
      <c r="A712" s="56" t="s">
        <v>27</v>
      </c>
      <c r="B712" s="57" t="s">
        <v>28</v>
      </c>
      <c r="C712" s="58" t="s">
        <v>8</v>
      </c>
      <c r="D712" s="53">
        <v>5</v>
      </c>
      <c r="E712" s="48"/>
      <c r="F712" s="48">
        <f t="shared" si="74"/>
        <v>0</v>
      </c>
      <c r="L712" s="16"/>
    </row>
    <row r="713" spans="1:12" ht="17.100000000000001" customHeight="1">
      <c r="A713" s="56" t="s">
        <v>29</v>
      </c>
      <c r="B713" s="57" t="s">
        <v>30</v>
      </c>
      <c r="C713" s="58" t="s">
        <v>8</v>
      </c>
      <c r="D713" s="53">
        <v>5</v>
      </c>
      <c r="E713" s="48"/>
      <c r="F713" s="48">
        <f t="shared" si="74"/>
        <v>0</v>
      </c>
      <c r="L713" s="16"/>
    </row>
    <row r="714" spans="1:12" ht="17.100000000000001" customHeight="1">
      <c r="A714" s="56" t="s">
        <v>31</v>
      </c>
      <c r="B714" s="57" t="s">
        <v>32</v>
      </c>
      <c r="C714" s="58" t="s">
        <v>8</v>
      </c>
      <c r="D714" s="53">
        <v>0</v>
      </c>
      <c r="E714" s="48"/>
      <c r="F714" s="48">
        <f t="shared" si="74"/>
        <v>0</v>
      </c>
      <c r="L714" s="16"/>
    </row>
    <row r="715" spans="1:12" ht="17.100000000000001" customHeight="1">
      <c r="A715" s="56" t="s">
        <v>33</v>
      </c>
      <c r="B715" s="57" t="s">
        <v>34</v>
      </c>
      <c r="C715" s="58" t="s">
        <v>8</v>
      </c>
      <c r="D715" s="53">
        <v>0</v>
      </c>
      <c r="E715" s="48"/>
      <c r="F715" s="48">
        <f t="shared" si="74"/>
        <v>0</v>
      </c>
      <c r="L715" s="16"/>
    </row>
    <row r="716" spans="1:12" ht="17.100000000000001" customHeight="1">
      <c r="A716" s="56" t="s">
        <v>35</v>
      </c>
      <c r="B716" s="57" t="s">
        <v>36</v>
      </c>
      <c r="C716" s="58" t="s">
        <v>8</v>
      </c>
      <c r="D716" s="53">
        <v>2</v>
      </c>
      <c r="E716" s="48"/>
      <c r="F716" s="48">
        <f t="shared" si="74"/>
        <v>0</v>
      </c>
      <c r="L716" s="16"/>
    </row>
    <row r="717" spans="1:12" ht="17.100000000000001" customHeight="1">
      <c r="A717" s="56" t="s">
        <v>37</v>
      </c>
      <c r="B717" s="57" t="s">
        <v>38</v>
      </c>
      <c r="C717" s="58" t="s">
        <v>8</v>
      </c>
      <c r="D717" s="53">
        <v>5</v>
      </c>
      <c r="E717" s="48"/>
      <c r="F717" s="48">
        <f t="shared" si="74"/>
        <v>0</v>
      </c>
      <c r="L717" s="16"/>
    </row>
    <row r="718" spans="1:12" ht="17.100000000000001" customHeight="1">
      <c r="A718" s="56" t="s">
        <v>39</v>
      </c>
      <c r="B718" s="57" t="s">
        <v>39</v>
      </c>
      <c r="C718" s="58" t="s">
        <v>8</v>
      </c>
      <c r="D718" s="53">
        <v>0</v>
      </c>
      <c r="E718" s="48"/>
      <c r="F718" s="48">
        <f t="shared" si="74"/>
        <v>0</v>
      </c>
      <c r="G718" s="1"/>
      <c r="L718" s="16"/>
    </row>
    <row r="719" spans="1:12" ht="17.100000000000001" customHeight="1">
      <c r="A719" s="56" t="s">
        <v>49</v>
      </c>
      <c r="B719" s="57" t="s">
        <v>48</v>
      </c>
      <c r="C719" s="58" t="s">
        <v>8</v>
      </c>
      <c r="D719" s="53">
        <v>0</v>
      </c>
      <c r="E719" s="48"/>
      <c r="F719" s="48">
        <f t="shared" si="74"/>
        <v>0</v>
      </c>
      <c r="G719" s="16"/>
      <c r="L719" s="16"/>
    </row>
    <row r="720" spans="1:12" s="59" customFormat="1" ht="17.100000000000001" customHeight="1">
      <c r="A720" s="51">
        <v>4</v>
      </c>
      <c r="B720" s="52" t="s">
        <v>44</v>
      </c>
      <c r="C720" s="43"/>
      <c r="D720" s="43">
        <f>SUM(D721:D721)</f>
        <v>1</v>
      </c>
      <c r="E720" s="45"/>
      <c r="F720" s="45">
        <f>SUM(F721:F721)</f>
        <v>0</v>
      </c>
      <c r="G720" s="1"/>
    </row>
    <row r="721" spans="1:15" ht="17.100000000000001" customHeight="1">
      <c r="A721" s="46"/>
      <c r="B721" s="49" t="s">
        <v>45</v>
      </c>
      <c r="C721" s="46" t="s">
        <v>7</v>
      </c>
      <c r="D721" s="53">
        <v>1</v>
      </c>
      <c r="E721" s="48"/>
      <c r="F721" s="48">
        <f t="shared" ref="F721" si="75">E721*D721</f>
        <v>0</v>
      </c>
      <c r="G721" s="16"/>
      <c r="L721" s="16"/>
    </row>
    <row r="722" spans="1:15" ht="17.100000000000001" customHeight="1">
      <c r="A722" s="51">
        <v>5</v>
      </c>
      <c r="B722" s="52" t="s">
        <v>224</v>
      </c>
      <c r="C722" s="43"/>
      <c r="D722" s="43">
        <f>SUM(D723:D724)</f>
        <v>2</v>
      </c>
      <c r="E722" s="45"/>
      <c r="F722" s="45">
        <f>SUM(F723:F724)</f>
        <v>0</v>
      </c>
      <c r="G722" s="1"/>
      <c r="L722" s="16"/>
    </row>
    <row r="723" spans="1:15" ht="17.100000000000001" customHeight="1">
      <c r="A723" s="46"/>
      <c r="B723" s="49" t="s">
        <v>225</v>
      </c>
      <c r="C723" s="46" t="s">
        <v>7</v>
      </c>
      <c r="D723" s="53">
        <v>1</v>
      </c>
      <c r="E723" s="48"/>
      <c r="F723" s="48">
        <f t="shared" ref="F723:F724" si="76">E723*D723</f>
        <v>0</v>
      </c>
      <c r="G723" s="16"/>
      <c r="L723" s="16"/>
    </row>
    <row r="724" spans="1:15" ht="17.100000000000001" customHeight="1">
      <c r="A724" s="46"/>
      <c r="B724" s="49" t="s">
        <v>226</v>
      </c>
      <c r="C724" s="46" t="s">
        <v>7</v>
      </c>
      <c r="D724" s="53">
        <v>1</v>
      </c>
      <c r="E724" s="48"/>
      <c r="F724" s="48">
        <f t="shared" si="76"/>
        <v>0</v>
      </c>
      <c r="G724" s="16"/>
      <c r="L724" s="16"/>
    </row>
    <row r="725" spans="1:15" ht="17.100000000000001" customHeight="1">
      <c r="A725" s="43">
        <v>6</v>
      </c>
      <c r="B725" s="52" t="s">
        <v>9</v>
      </c>
      <c r="C725" s="43"/>
      <c r="D725" s="43">
        <f>SUM(D726:D730)</f>
        <v>5</v>
      </c>
      <c r="E725" s="45"/>
      <c r="F725" s="45">
        <f>SUM(F726:F730)</f>
        <v>0</v>
      </c>
      <c r="G725" s="16"/>
      <c r="L725" s="16"/>
    </row>
    <row r="726" spans="1:15" ht="17.100000000000001" customHeight="1">
      <c r="A726" s="46"/>
      <c r="B726" s="60" t="s">
        <v>214</v>
      </c>
      <c r="C726" s="46" t="s">
        <v>7</v>
      </c>
      <c r="D726" s="46">
        <v>1</v>
      </c>
      <c r="E726" s="48"/>
      <c r="F726" s="48">
        <f>E726*D726</f>
        <v>0</v>
      </c>
      <c r="L726" s="16"/>
    </row>
    <row r="727" spans="1:15" ht="17.100000000000001" customHeight="1">
      <c r="A727" s="46"/>
      <c r="B727" s="60" t="s">
        <v>215</v>
      </c>
      <c r="C727" s="46" t="s">
        <v>7</v>
      </c>
      <c r="D727" s="46">
        <v>1</v>
      </c>
      <c r="E727" s="48"/>
      <c r="F727" s="48">
        <f t="shared" ref="F727:F728" si="77">E727*D727</f>
        <v>0</v>
      </c>
      <c r="G727" s="16"/>
      <c r="L727" s="16"/>
    </row>
    <row r="728" spans="1:15" ht="17.100000000000001" customHeight="1">
      <c r="A728" s="46"/>
      <c r="B728" s="60" t="s">
        <v>216</v>
      </c>
      <c r="C728" s="46" t="s">
        <v>7</v>
      </c>
      <c r="D728" s="46">
        <v>1</v>
      </c>
      <c r="E728" s="48"/>
      <c r="F728" s="48">
        <f t="shared" si="77"/>
        <v>0</v>
      </c>
      <c r="L728" s="16"/>
    </row>
    <row r="729" spans="1:15" s="59" customFormat="1" ht="17.100000000000001" customHeight="1">
      <c r="A729" s="46"/>
      <c r="B729" s="60" t="s">
        <v>50</v>
      </c>
      <c r="C729" s="46" t="s">
        <v>7</v>
      </c>
      <c r="D729" s="46">
        <v>1</v>
      </c>
      <c r="E729" s="48"/>
      <c r="F729" s="48">
        <f>E729*D729</f>
        <v>0</v>
      </c>
      <c r="G729" s="1"/>
    </row>
    <row r="730" spans="1:15" ht="17.100000000000001" customHeight="1">
      <c r="A730" s="46"/>
      <c r="B730" s="60" t="s">
        <v>10</v>
      </c>
      <c r="C730" s="46" t="s">
        <v>7</v>
      </c>
      <c r="D730" s="46">
        <v>1</v>
      </c>
      <c r="E730" s="48"/>
      <c r="F730" s="48">
        <f>E730*D730</f>
        <v>0</v>
      </c>
      <c r="L730" s="16"/>
    </row>
    <row r="731" spans="1:15" s="1" customFormat="1" ht="17.100000000000001" customHeight="1">
      <c r="A731" s="43">
        <v>7</v>
      </c>
      <c r="B731" s="52" t="s">
        <v>207</v>
      </c>
      <c r="C731" s="43"/>
      <c r="D731" s="43">
        <f>SUM(D732)</f>
        <v>1</v>
      </c>
      <c r="E731" s="45"/>
      <c r="F731" s="45">
        <f>SUM(F732)</f>
        <v>0</v>
      </c>
    </row>
    <row r="732" spans="1:15" ht="17.100000000000001" customHeight="1">
      <c r="A732" s="46"/>
      <c r="B732" s="60" t="s">
        <v>217</v>
      </c>
      <c r="C732" s="46" t="s">
        <v>7</v>
      </c>
      <c r="D732" s="46">
        <v>1</v>
      </c>
      <c r="E732" s="48"/>
      <c r="F732" s="48">
        <f>E732*D732</f>
        <v>0</v>
      </c>
    </row>
    <row r="733" spans="1:15" s="1" customFormat="1" ht="17.100000000000001" customHeight="1">
      <c r="A733" s="40" t="s">
        <v>40</v>
      </c>
      <c r="B733" s="61"/>
      <c r="C733" s="42"/>
      <c r="D733" s="42"/>
      <c r="E733" s="62"/>
      <c r="F733" s="62">
        <f>+F700+F703+F707+F720+F722+F725+F731</f>
        <v>0</v>
      </c>
      <c r="G733" s="67"/>
      <c r="I733" s="68"/>
      <c r="J733" s="2"/>
      <c r="M733" s="4"/>
      <c r="N733" s="5"/>
      <c r="O733" s="68"/>
    </row>
    <row r="734" spans="1:15" s="1" customFormat="1" ht="17.100000000000001" customHeight="1">
      <c r="A734" s="55"/>
      <c r="B734" s="55"/>
      <c r="C734" s="55"/>
      <c r="D734" s="64"/>
      <c r="E734" s="55"/>
      <c r="F734" s="55"/>
      <c r="G734" s="67"/>
      <c r="I734" s="68"/>
      <c r="J734" s="2"/>
      <c r="M734" s="4"/>
      <c r="N734" s="5"/>
      <c r="O734" s="68"/>
    </row>
    <row r="735" spans="1:15" s="1" customFormat="1" ht="17.100000000000001" customHeight="1">
      <c r="A735" s="24" t="s">
        <v>41</v>
      </c>
      <c r="B735" s="65"/>
      <c r="C735" s="24"/>
      <c r="D735" s="66"/>
      <c r="E735" s="24"/>
      <c r="F735" s="24"/>
      <c r="G735" s="67"/>
      <c r="I735" s="68"/>
      <c r="J735" s="2"/>
      <c r="M735" s="4"/>
      <c r="N735" s="5"/>
      <c r="O735" s="68"/>
    </row>
    <row r="736" spans="1:15" s="1" customFormat="1" ht="17.100000000000001" customHeight="1">
      <c r="B736" s="65"/>
      <c r="C736" s="24"/>
      <c r="D736" s="66"/>
      <c r="E736" s="24"/>
      <c r="F736" s="24"/>
      <c r="G736" s="67"/>
      <c r="I736" s="68"/>
      <c r="J736" s="2"/>
      <c r="M736" s="4"/>
      <c r="N736" s="5"/>
      <c r="O736" s="68"/>
    </row>
    <row r="737" spans="1:15" s="1" customFormat="1" ht="17.100000000000001" customHeight="1">
      <c r="A737" s="24" t="s">
        <v>42</v>
      </c>
      <c r="B737" s="65"/>
      <c r="C737" s="24"/>
      <c r="D737" s="66"/>
      <c r="E737" s="24"/>
      <c r="F737" s="24"/>
      <c r="G737" s="67"/>
      <c r="I737" s="68"/>
      <c r="J737" s="2"/>
      <c r="M737" s="4"/>
      <c r="N737" s="5"/>
      <c r="O737" s="68"/>
    </row>
    <row r="738" spans="1:15" ht="17.100000000000001" customHeight="1">
      <c r="A738" s="1"/>
      <c r="B738" s="69"/>
      <c r="C738" s="24"/>
      <c r="D738" s="66"/>
      <c r="E738" s="24"/>
      <c r="F738" s="24"/>
    </row>
    <row r="739" spans="1:15" ht="17.100000000000001" customHeight="1">
      <c r="A739" s="24" t="s">
        <v>43</v>
      </c>
      <c r="B739" s="69"/>
      <c r="C739" s="24"/>
      <c r="D739" s="66"/>
      <c r="E739" s="24"/>
      <c r="F739" s="24"/>
    </row>
    <row r="741" spans="1:15" ht="17.100000000000001" customHeight="1">
      <c r="G741" s="32"/>
      <c r="J741" s="21"/>
      <c r="L741" s="33"/>
      <c r="M741" s="29"/>
      <c r="N741" s="30"/>
    </row>
    <row r="742" spans="1:15" ht="17.100000000000001" customHeight="1">
      <c r="G742" s="6"/>
      <c r="H742" s="6"/>
      <c r="I742" s="6"/>
      <c r="J742" s="6"/>
      <c r="K742" s="6"/>
      <c r="L742" s="6"/>
      <c r="M742" s="6"/>
      <c r="N742" s="6"/>
      <c r="O742" s="6"/>
    </row>
    <row r="743" spans="1:15" s="10" customFormat="1" ht="17.100000000000001" customHeight="1">
      <c r="A743" s="70" t="s">
        <v>17</v>
      </c>
      <c r="C743" s="16"/>
      <c r="D743" s="26"/>
      <c r="E743" s="16"/>
      <c r="F743" s="71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7.100000000000001" customHeight="1">
      <c r="A744" s="72" t="s">
        <v>16</v>
      </c>
      <c r="B744" s="6"/>
      <c r="C744" s="6"/>
      <c r="D744" s="6"/>
      <c r="E744" s="6"/>
      <c r="F744" s="6"/>
      <c r="G744" s="16"/>
    </row>
    <row r="745" spans="1:15" ht="17.100000000000001" customHeight="1">
      <c r="A745" s="72" t="s">
        <v>54</v>
      </c>
      <c r="B745" s="34"/>
      <c r="C745" s="34"/>
      <c r="D745" s="34"/>
      <c r="E745" s="34"/>
      <c r="F745" s="34"/>
      <c r="G745" s="16"/>
      <c r="L745" s="16"/>
    </row>
    <row r="746" spans="1:15" ht="17.100000000000001" customHeight="1">
      <c r="A746" s="35"/>
      <c r="B746" s="36"/>
      <c r="C746" s="35"/>
      <c r="D746" s="37"/>
      <c r="E746" s="35"/>
      <c r="F746" s="35"/>
      <c r="G746" s="16"/>
      <c r="L746" s="16"/>
    </row>
    <row r="747" spans="1:15" ht="17.100000000000001" customHeight="1">
      <c r="A747" s="78" t="s">
        <v>52</v>
      </c>
      <c r="B747" s="79"/>
      <c r="C747" s="79"/>
      <c r="D747" s="80"/>
      <c r="E747" s="81" t="s">
        <v>84</v>
      </c>
      <c r="F747" s="82"/>
      <c r="G747" s="16"/>
      <c r="L747" s="16"/>
    </row>
    <row r="748" spans="1:15" s="1" customFormat="1" ht="17.100000000000001" customHeight="1">
      <c r="A748" s="39" t="s">
        <v>0</v>
      </c>
      <c r="B748" s="83" t="s">
        <v>1</v>
      </c>
      <c r="C748" s="40"/>
      <c r="D748" s="85" t="s">
        <v>53</v>
      </c>
      <c r="E748" s="85"/>
      <c r="F748" s="85"/>
    </row>
    <row r="749" spans="1:15" ht="17.100000000000001" customHeight="1">
      <c r="A749" s="41" t="s">
        <v>83</v>
      </c>
      <c r="B749" s="84"/>
      <c r="C749" s="40" t="s">
        <v>2</v>
      </c>
      <c r="D749" s="42" t="s">
        <v>3</v>
      </c>
      <c r="E749" s="42" t="s">
        <v>4</v>
      </c>
      <c r="F749" s="42" t="s">
        <v>5</v>
      </c>
      <c r="G749" s="16"/>
      <c r="L749" s="16"/>
    </row>
    <row r="750" spans="1:15" s="50" customFormat="1" ht="17.100000000000001" customHeight="1">
      <c r="A750" s="43">
        <v>1</v>
      </c>
      <c r="B750" s="44" t="s">
        <v>18</v>
      </c>
      <c r="C750" s="43"/>
      <c r="D750" s="43">
        <f>SUM(D751:D752)</f>
        <v>2</v>
      </c>
      <c r="E750" s="45"/>
      <c r="F750" s="45">
        <f>SUM(F751:F752)</f>
        <v>0</v>
      </c>
    </row>
    <row r="751" spans="1:15" ht="17.100000000000001" customHeight="1">
      <c r="A751" s="46"/>
      <c r="B751" s="47" t="s">
        <v>6</v>
      </c>
      <c r="C751" s="46" t="s">
        <v>7</v>
      </c>
      <c r="D751" s="46">
        <v>1</v>
      </c>
      <c r="E751" s="48"/>
      <c r="F751" s="48">
        <f>E751*D751</f>
        <v>0</v>
      </c>
      <c r="G751" s="1"/>
      <c r="L751" s="16"/>
    </row>
    <row r="752" spans="1:15" ht="17.100000000000001" customHeight="1">
      <c r="A752" s="46"/>
      <c r="B752" s="49" t="s">
        <v>218</v>
      </c>
      <c r="C752" s="46" t="s">
        <v>7</v>
      </c>
      <c r="D752" s="46">
        <v>1</v>
      </c>
      <c r="E752" s="48"/>
      <c r="F752" s="48">
        <f>E752*D752</f>
        <v>0</v>
      </c>
      <c r="G752" s="16"/>
      <c r="L752" s="16"/>
    </row>
    <row r="753" spans="1:12" ht="17.100000000000001" customHeight="1">
      <c r="A753" s="51">
        <v>2</v>
      </c>
      <c r="B753" s="52" t="s">
        <v>47</v>
      </c>
      <c r="C753" s="43"/>
      <c r="D753" s="43">
        <f>SUM(D754:D756)</f>
        <v>3</v>
      </c>
      <c r="E753" s="45"/>
      <c r="F753" s="45">
        <f>SUM(F754:F756)</f>
        <v>0</v>
      </c>
      <c r="G753" s="16"/>
      <c r="L753" s="16"/>
    </row>
    <row r="754" spans="1:12" ht="17.100000000000001" customHeight="1">
      <c r="A754" s="46"/>
      <c r="B754" s="49" t="s">
        <v>13</v>
      </c>
      <c r="C754" s="46" t="s">
        <v>8</v>
      </c>
      <c r="D754" s="53">
        <v>2</v>
      </c>
      <c r="E754" s="48"/>
      <c r="F754" s="48">
        <f>E754*D754</f>
        <v>0</v>
      </c>
      <c r="L754" s="16"/>
    </row>
    <row r="755" spans="1:12" ht="17.100000000000001" customHeight="1">
      <c r="A755" s="46"/>
      <c r="B755" s="49" t="s">
        <v>14</v>
      </c>
      <c r="C755" s="46" t="s">
        <v>8</v>
      </c>
      <c r="D755" s="53">
        <v>0</v>
      </c>
      <c r="E755" s="48"/>
      <c r="F755" s="48">
        <f>E755*D755</f>
        <v>0</v>
      </c>
      <c r="G755" s="1"/>
      <c r="L755" s="16"/>
    </row>
    <row r="756" spans="1:12" ht="17.100000000000001" customHeight="1">
      <c r="A756" s="46"/>
      <c r="B756" s="49" t="s">
        <v>15</v>
      </c>
      <c r="C756" s="46" t="s">
        <v>8</v>
      </c>
      <c r="D756" s="53">
        <v>1</v>
      </c>
      <c r="E756" s="48"/>
      <c r="F756" s="48">
        <f t="shared" ref="F756" si="78">E756*D756</f>
        <v>0</v>
      </c>
      <c r="L756" s="16"/>
    </row>
    <row r="757" spans="1:12" ht="17.100000000000001" customHeight="1">
      <c r="A757" s="51">
        <v>3</v>
      </c>
      <c r="B757" s="52" t="s">
        <v>46</v>
      </c>
      <c r="C757" s="43"/>
      <c r="D757" s="43">
        <f>SUM(D758:D769)</f>
        <v>19</v>
      </c>
      <c r="E757" s="45"/>
      <c r="F757" s="45">
        <f>SUM(F758:F769)</f>
        <v>0</v>
      </c>
      <c r="L757" s="16"/>
    </row>
    <row r="758" spans="1:12" ht="17.100000000000001" customHeight="1">
      <c r="A758" s="56" t="s">
        <v>19</v>
      </c>
      <c r="B758" s="57" t="s">
        <v>20</v>
      </c>
      <c r="C758" s="58" t="s">
        <v>8</v>
      </c>
      <c r="D758" s="53">
        <v>1</v>
      </c>
      <c r="E758" s="48"/>
      <c r="F758" s="48">
        <f t="shared" ref="F758:F769" si="79">E758*D758</f>
        <v>0</v>
      </c>
      <c r="L758" s="16"/>
    </row>
    <row r="759" spans="1:12" ht="17.100000000000001" customHeight="1">
      <c r="A759" s="56" t="s">
        <v>21</v>
      </c>
      <c r="B759" s="57" t="s">
        <v>22</v>
      </c>
      <c r="C759" s="58" t="s">
        <v>8</v>
      </c>
      <c r="D759" s="53">
        <v>1</v>
      </c>
      <c r="E759" s="48"/>
      <c r="F759" s="48">
        <f t="shared" si="79"/>
        <v>0</v>
      </c>
      <c r="L759" s="16"/>
    </row>
    <row r="760" spans="1:12" ht="17.100000000000001" customHeight="1">
      <c r="A760" s="56" t="s">
        <v>23</v>
      </c>
      <c r="B760" s="57" t="s">
        <v>24</v>
      </c>
      <c r="C760" s="58" t="s">
        <v>8</v>
      </c>
      <c r="D760" s="53">
        <v>0</v>
      </c>
      <c r="E760" s="48"/>
      <c r="F760" s="48">
        <f t="shared" si="79"/>
        <v>0</v>
      </c>
      <c r="L760" s="16"/>
    </row>
    <row r="761" spans="1:12" ht="17.100000000000001" customHeight="1">
      <c r="A761" s="56" t="s">
        <v>25</v>
      </c>
      <c r="B761" s="57" t="s">
        <v>26</v>
      </c>
      <c r="C761" s="58" t="s">
        <v>8</v>
      </c>
      <c r="D761" s="53">
        <v>0</v>
      </c>
      <c r="E761" s="48"/>
      <c r="F761" s="48">
        <f t="shared" si="79"/>
        <v>0</v>
      </c>
      <c r="L761" s="16"/>
    </row>
    <row r="762" spans="1:12" ht="17.100000000000001" customHeight="1">
      <c r="A762" s="56" t="s">
        <v>27</v>
      </c>
      <c r="B762" s="57" t="s">
        <v>28</v>
      </c>
      <c r="C762" s="58" t="s">
        <v>8</v>
      </c>
      <c r="D762" s="53">
        <v>5</v>
      </c>
      <c r="E762" s="48"/>
      <c r="F762" s="48">
        <f t="shared" si="79"/>
        <v>0</v>
      </c>
      <c r="L762" s="16"/>
    </row>
    <row r="763" spans="1:12" ht="17.100000000000001" customHeight="1">
      <c r="A763" s="56" t="s">
        <v>29</v>
      </c>
      <c r="B763" s="57" t="s">
        <v>30</v>
      </c>
      <c r="C763" s="58" t="s">
        <v>8</v>
      </c>
      <c r="D763" s="53">
        <v>5</v>
      </c>
      <c r="E763" s="48"/>
      <c r="F763" s="48">
        <f t="shared" si="79"/>
        <v>0</v>
      </c>
      <c r="L763" s="16"/>
    </row>
    <row r="764" spans="1:12" ht="17.100000000000001" customHeight="1">
      <c r="A764" s="56" t="s">
        <v>31</v>
      </c>
      <c r="B764" s="57" t="s">
        <v>32</v>
      </c>
      <c r="C764" s="58" t="s">
        <v>8</v>
      </c>
      <c r="D764" s="53">
        <v>0</v>
      </c>
      <c r="E764" s="48"/>
      <c r="F764" s="48">
        <f t="shared" si="79"/>
        <v>0</v>
      </c>
      <c r="L764" s="16"/>
    </row>
    <row r="765" spans="1:12" ht="17.100000000000001" customHeight="1">
      <c r="A765" s="56" t="s">
        <v>33</v>
      </c>
      <c r="B765" s="57" t="s">
        <v>34</v>
      </c>
      <c r="C765" s="58" t="s">
        <v>8</v>
      </c>
      <c r="D765" s="53">
        <v>0</v>
      </c>
      <c r="E765" s="48"/>
      <c r="F765" s="48">
        <f t="shared" si="79"/>
        <v>0</v>
      </c>
      <c r="L765" s="16"/>
    </row>
    <row r="766" spans="1:12" ht="17.100000000000001" customHeight="1">
      <c r="A766" s="56" t="s">
        <v>35</v>
      </c>
      <c r="B766" s="57" t="s">
        <v>36</v>
      </c>
      <c r="C766" s="58" t="s">
        <v>8</v>
      </c>
      <c r="D766" s="53">
        <v>2</v>
      </c>
      <c r="E766" s="48"/>
      <c r="F766" s="48">
        <f t="shared" si="79"/>
        <v>0</v>
      </c>
      <c r="L766" s="16"/>
    </row>
    <row r="767" spans="1:12" ht="17.100000000000001" customHeight="1">
      <c r="A767" s="56" t="s">
        <v>37</v>
      </c>
      <c r="B767" s="57" t="s">
        <v>38</v>
      </c>
      <c r="C767" s="58" t="s">
        <v>8</v>
      </c>
      <c r="D767" s="53">
        <v>5</v>
      </c>
      <c r="E767" s="48"/>
      <c r="F767" s="48">
        <f t="shared" si="79"/>
        <v>0</v>
      </c>
      <c r="L767" s="16"/>
    </row>
    <row r="768" spans="1:12" ht="17.100000000000001" customHeight="1">
      <c r="A768" s="56" t="s">
        <v>39</v>
      </c>
      <c r="B768" s="57" t="s">
        <v>39</v>
      </c>
      <c r="C768" s="58" t="s">
        <v>8</v>
      </c>
      <c r="D768" s="53">
        <v>0</v>
      </c>
      <c r="E768" s="48"/>
      <c r="F768" s="48">
        <f t="shared" si="79"/>
        <v>0</v>
      </c>
      <c r="G768" s="1"/>
      <c r="L768" s="16"/>
    </row>
    <row r="769" spans="1:15" ht="17.100000000000001" customHeight="1">
      <c r="A769" s="56" t="s">
        <v>49</v>
      </c>
      <c r="B769" s="57" t="s">
        <v>48</v>
      </c>
      <c r="C769" s="58" t="s">
        <v>8</v>
      </c>
      <c r="D769" s="53">
        <v>0</v>
      </c>
      <c r="E769" s="48"/>
      <c r="F769" s="48">
        <f t="shared" si="79"/>
        <v>0</v>
      </c>
      <c r="G769" s="16"/>
      <c r="L769" s="16"/>
    </row>
    <row r="770" spans="1:15" s="59" customFormat="1" ht="17.100000000000001" customHeight="1">
      <c r="A770" s="51">
        <v>4</v>
      </c>
      <c r="B770" s="52" t="s">
        <v>44</v>
      </c>
      <c r="C770" s="43"/>
      <c r="D770" s="43">
        <f>SUM(D771:D771)</f>
        <v>1</v>
      </c>
      <c r="E770" s="45"/>
      <c r="F770" s="45">
        <f>SUM(F771:F771)</f>
        <v>0</v>
      </c>
      <c r="G770" s="1"/>
    </row>
    <row r="771" spans="1:15" ht="17.100000000000001" customHeight="1">
      <c r="A771" s="46"/>
      <c r="B771" s="49" t="s">
        <v>45</v>
      </c>
      <c r="C771" s="46" t="s">
        <v>7</v>
      </c>
      <c r="D771" s="53">
        <v>1</v>
      </c>
      <c r="E771" s="48"/>
      <c r="F771" s="48">
        <f t="shared" ref="F771" si="80">E771*D771</f>
        <v>0</v>
      </c>
      <c r="G771" s="16"/>
      <c r="L771" s="16"/>
    </row>
    <row r="772" spans="1:15" ht="17.100000000000001" customHeight="1">
      <c r="A772" s="51">
        <v>5</v>
      </c>
      <c r="B772" s="52" t="s">
        <v>224</v>
      </c>
      <c r="C772" s="43"/>
      <c r="D772" s="43">
        <f>SUM(D773:D774)</f>
        <v>2</v>
      </c>
      <c r="E772" s="45"/>
      <c r="F772" s="45">
        <f>SUM(F773:F774)</f>
        <v>0</v>
      </c>
      <c r="G772" s="1"/>
      <c r="L772" s="16"/>
    </row>
    <row r="773" spans="1:15" ht="17.100000000000001" customHeight="1">
      <c r="A773" s="46"/>
      <c r="B773" s="49" t="s">
        <v>225</v>
      </c>
      <c r="C773" s="46" t="s">
        <v>7</v>
      </c>
      <c r="D773" s="53">
        <v>1</v>
      </c>
      <c r="E773" s="48"/>
      <c r="F773" s="48">
        <f t="shared" ref="F773:F774" si="81">E773*D773</f>
        <v>0</v>
      </c>
      <c r="G773" s="16"/>
      <c r="L773" s="16"/>
    </row>
    <row r="774" spans="1:15" ht="17.100000000000001" customHeight="1">
      <c r="A774" s="46"/>
      <c r="B774" s="49" t="s">
        <v>226</v>
      </c>
      <c r="C774" s="46" t="s">
        <v>7</v>
      </c>
      <c r="D774" s="53">
        <v>1</v>
      </c>
      <c r="E774" s="48"/>
      <c r="F774" s="48">
        <f t="shared" si="81"/>
        <v>0</v>
      </c>
      <c r="G774" s="16"/>
      <c r="L774" s="16"/>
    </row>
    <row r="775" spans="1:15" ht="17.100000000000001" customHeight="1">
      <c r="A775" s="43">
        <v>6</v>
      </c>
      <c r="B775" s="52" t="s">
        <v>9</v>
      </c>
      <c r="C775" s="43"/>
      <c r="D775" s="43">
        <f>SUM(D776:D780)</f>
        <v>5</v>
      </c>
      <c r="E775" s="45"/>
      <c r="F775" s="45">
        <f>SUM(F776:F780)</f>
        <v>0</v>
      </c>
      <c r="G775" s="16"/>
      <c r="L775" s="16"/>
    </row>
    <row r="776" spans="1:15" ht="17.100000000000001" customHeight="1">
      <c r="A776" s="46"/>
      <c r="B776" s="60" t="s">
        <v>214</v>
      </c>
      <c r="C776" s="46" t="s">
        <v>7</v>
      </c>
      <c r="D776" s="46">
        <v>1</v>
      </c>
      <c r="E776" s="48"/>
      <c r="F776" s="48">
        <f>E776*D776</f>
        <v>0</v>
      </c>
      <c r="L776" s="16"/>
    </row>
    <row r="777" spans="1:15" ht="17.100000000000001" customHeight="1">
      <c r="A777" s="46"/>
      <c r="B777" s="60" t="s">
        <v>215</v>
      </c>
      <c r="C777" s="46" t="s">
        <v>7</v>
      </c>
      <c r="D777" s="46">
        <v>1</v>
      </c>
      <c r="E777" s="48"/>
      <c r="F777" s="48">
        <f t="shared" ref="F777:F778" si="82">E777*D777</f>
        <v>0</v>
      </c>
      <c r="G777" s="16"/>
      <c r="L777" s="16"/>
    </row>
    <row r="778" spans="1:15" ht="17.100000000000001" customHeight="1">
      <c r="A778" s="46"/>
      <c r="B778" s="60" t="s">
        <v>216</v>
      </c>
      <c r="C778" s="46" t="s">
        <v>7</v>
      </c>
      <c r="D778" s="46">
        <v>1</v>
      </c>
      <c r="E778" s="48"/>
      <c r="F778" s="48">
        <f t="shared" si="82"/>
        <v>0</v>
      </c>
      <c r="L778" s="16"/>
    </row>
    <row r="779" spans="1:15" s="59" customFormat="1" ht="17.100000000000001" customHeight="1">
      <c r="A779" s="46"/>
      <c r="B779" s="60" t="s">
        <v>50</v>
      </c>
      <c r="C779" s="46" t="s">
        <v>7</v>
      </c>
      <c r="D779" s="46">
        <v>1</v>
      </c>
      <c r="E779" s="48"/>
      <c r="F779" s="48">
        <f>E779*D779</f>
        <v>0</v>
      </c>
      <c r="G779" s="1"/>
    </row>
    <row r="780" spans="1:15" ht="17.100000000000001" customHeight="1">
      <c r="A780" s="46"/>
      <c r="B780" s="60" t="s">
        <v>10</v>
      </c>
      <c r="C780" s="46" t="s">
        <v>7</v>
      </c>
      <c r="D780" s="46">
        <v>1</v>
      </c>
      <c r="E780" s="48"/>
      <c r="F780" s="48">
        <f>E780*D780</f>
        <v>0</v>
      </c>
      <c r="L780" s="16"/>
    </row>
    <row r="781" spans="1:15" s="1" customFormat="1" ht="17.100000000000001" customHeight="1">
      <c r="A781" s="43">
        <v>7</v>
      </c>
      <c r="B781" s="52" t="s">
        <v>207</v>
      </c>
      <c r="C781" s="43"/>
      <c r="D781" s="43">
        <f>SUM(D782)</f>
        <v>1</v>
      </c>
      <c r="E781" s="45"/>
      <c r="F781" s="45">
        <f>SUM(F782)</f>
        <v>0</v>
      </c>
    </row>
    <row r="782" spans="1:15" ht="17.100000000000001" customHeight="1">
      <c r="A782" s="46"/>
      <c r="B782" s="60" t="s">
        <v>217</v>
      </c>
      <c r="C782" s="46" t="s">
        <v>7</v>
      </c>
      <c r="D782" s="46">
        <v>1</v>
      </c>
      <c r="E782" s="48"/>
      <c r="F782" s="48">
        <f>E782*D782</f>
        <v>0</v>
      </c>
    </row>
    <row r="783" spans="1:15" s="1" customFormat="1" ht="17.100000000000001" customHeight="1">
      <c r="A783" s="40" t="s">
        <v>40</v>
      </c>
      <c r="B783" s="61"/>
      <c r="C783" s="42"/>
      <c r="D783" s="42"/>
      <c r="E783" s="62"/>
      <c r="F783" s="62">
        <f>+F750+F753+F757+F770+F772+F775+F781</f>
        <v>0</v>
      </c>
      <c r="G783" s="67"/>
      <c r="I783" s="68"/>
      <c r="J783" s="2"/>
      <c r="M783" s="4"/>
      <c r="N783" s="5"/>
      <c r="O783" s="68"/>
    </row>
    <row r="784" spans="1:15" s="1" customFormat="1" ht="17.100000000000001" customHeight="1">
      <c r="A784" s="55"/>
      <c r="B784" s="55"/>
      <c r="C784" s="55"/>
      <c r="D784" s="64"/>
      <c r="E784" s="55"/>
      <c r="F784" s="55"/>
      <c r="G784" s="67"/>
      <c r="I784" s="68"/>
      <c r="J784" s="2"/>
      <c r="M784" s="4"/>
      <c r="N784" s="5"/>
      <c r="O784" s="68"/>
    </row>
    <row r="785" spans="1:15" s="1" customFormat="1" ht="17.100000000000001" customHeight="1">
      <c r="A785" s="24" t="s">
        <v>41</v>
      </c>
      <c r="B785" s="65"/>
      <c r="C785" s="24"/>
      <c r="D785" s="66"/>
      <c r="E785" s="24"/>
      <c r="F785" s="24"/>
      <c r="G785" s="67"/>
      <c r="I785" s="68"/>
      <c r="J785" s="2"/>
      <c r="M785" s="4"/>
      <c r="N785" s="5"/>
      <c r="O785" s="68"/>
    </row>
    <row r="786" spans="1:15" s="1" customFormat="1" ht="17.100000000000001" customHeight="1">
      <c r="B786" s="65"/>
      <c r="C786" s="24"/>
      <c r="D786" s="66"/>
      <c r="E786" s="24"/>
      <c r="F786" s="24"/>
      <c r="G786" s="67"/>
      <c r="I786" s="68"/>
      <c r="J786" s="2"/>
      <c r="M786" s="4"/>
      <c r="N786" s="5"/>
      <c r="O786" s="68"/>
    </row>
    <row r="787" spans="1:15" s="1" customFormat="1" ht="17.100000000000001" customHeight="1">
      <c r="A787" s="24" t="s">
        <v>42</v>
      </c>
      <c r="B787" s="65"/>
      <c r="C787" s="24"/>
      <c r="D787" s="66"/>
      <c r="E787" s="24"/>
      <c r="F787" s="24"/>
      <c r="G787" s="67"/>
      <c r="I787" s="68"/>
      <c r="J787" s="2"/>
      <c r="M787" s="4"/>
      <c r="N787" s="5"/>
      <c r="O787" s="68"/>
    </row>
    <row r="788" spans="1:15" ht="17.100000000000001" customHeight="1">
      <c r="A788" s="1"/>
      <c r="B788" s="69"/>
      <c r="C788" s="24"/>
      <c r="D788" s="66"/>
      <c r="E788" s="24"/>
      <c r="F788" s="24"/>
    </row>
    <row r="789" spans="1:15" ht="17.100000000000001" customHeight="1">
      <c r="A789" s="24" t="s">
        <v>43</v>
      </c>
      <c r="B789" s="69"/>
      <c r="C789" s="24"/>
      <c r="D789" s="66"/>
      <c r="E789" s="24"/>
      <c r="F789" s="24"/>
    </row>
    <row r="791" spans="1:15" ht="17.100000000000001" customHeight="1">
      <c r="G791" s="32"/>
      <c r="J791" s="21"/>
      <c r="L791" s="33"/>
      <c r="M791" s="29"/>
      <c r="N791" s="30"/>
    </row>
    <row r="792" spans="1:15" ht="17.100000000000001" customHeight="1">
      <c r="G792" s="6"/>
      <c r="H792" s="6"/>
      <c r="I792" s="6"/>
      <c r="J792" s="6"/>
      <c r="K792" s="6"/>
      <c r="L792" s="6"/>
      <c r="M792" s="6"/>
      <c r="N792" s="6"/>
      <c r="O792" s="6"/>
    </row>
    <row r="793" spans="1:15" s="10" customFormat="1" ht="17.100000000000001" customHeight="1">
      <c r="A793" s="70" t="s">
        <v>17</v>
      </c>
      <c r="C793" s="16"/>
      <c r="D793" s="26"/>
      <c r="E793" s="16"/>
      <c r="F793" s="71"/>
      <c r="G793" s="34"/>
      <c r="H793" s="34"/>
      <c r="I793" s="34"/>
      <c r="J793" s="34"/>
      <c r="K793" s="34"/>
      <c r="L793" s="34"/>
      <c r="M793" s="34"/>
      <c r="N793" s="34"/>
      <c r="O793" s="34"/>
    </row>
    <row r="794" spans="1:15" ht="17.100000000000001" customHeight="1">
      <c r="A794" s="72" t="s">
        <v>16</v>
      </c>
      <c r="B794" s="6"/>
      <c r="C794" s="6"/>
      <c r="D794" s="6"/>
      <c r="E794" s="6"/>
      <c r="F794" s="6"/>
      <c r="G794" s="16"/>
    </row>
    <row r="795" spans="1:15" ht="17.100000000000001" customHeight="1">
      <c r="A795" s="72" t="s">
        <v>54</v>
      </c>
      <c r="B795" s="34"/>
      <c r="C795" s="34"/>
      <c r="D795" s="34"/>
      <c r="E795" s="34"/>
      <c r="F795" s="34"/>
      <c r="G795" s="16"/>
      <c r="L795" s="16"/>
    </row>
    <row r="796" spans="1:15" ht="17.100000000000001" customHeight="1">
      <c r="A796" s="35"/>
      <c r="B796" s="36"/>
      <c r="C796" s="35"/>
      <c r="D796" s="37"/>
      <c r="E796" s="35"/>
      <c r="F796" s="35"/>
      <c r="G796" s="16"/>
      <c r="L796" s="16"/>
    </row>
    <row r="797" spans="1:15" ht="17.100000000000001" customHeight="1">
      <c r="A797" s="78" t="s">
        <v>52</v>
      </c>
      <c r="B797" s="79"/>
      <c r="C797" s="79"/>
      <c r="D797" s="80"/>
      <c r="E797" s="81" t="s">
        <v>86</v>
      </c>
      <c r="F797" s="82"/>
      <c r="G797" s="16"/>
      <c r="L797" s="16"/>
    </row>
    <row r="798" spans="1:15" s="1" customFormat="1" ht="17.100000000000001" customHeight="1">
      <c r="A798" s="39" t="s">
        <v>0</v>
      </c>
      <c r="B798" s="83" t="s">
        <v>1</v>
      </c>
      <c r="C798" s="40"/>
      <c r="D798" s="85" t="s">
        <v>53</v>
      </c>
      <c r="E798" s="85"/>
      <c r="F798" s="85"/>
    </row>
    <row r="799" spans="1:15" ht="17.100000000000001" customHeight="1">
      <c r="A799" s="41" t="s">
        <v>85</v>
      </c>
      <c r="B799" s="84"/>
      <c r="C799" s="40" t="s">
        <v>2</v>
      </c>
      <c r="D799" s="42" t="s">
        <v>3</v>
      </c>
      <c r="E799" s="42" t="s">
        <v>4</v>
      </c>
      <c r="F799" s="42" t="s">
        <v>5</v>
      </c>
      <c r="G799" s="16"/>
      <c r="L799" s="16"/>
    </row>
    <row r="800" spans="1:15" s="50" customFormat="1" ht="17.100000000000001" customHeight="1">
      <c r="A800" s="43">
        <v>1</v>
      </c>
      <c r="B800" s="44" t="s">
        <v>18</v>
      </c>
      <c r="C800" s="43"/>
      <c r="D800" s="43">
        <f>SUM(D801:D802)</f>
        <v>2</v>
      </c>
      <c r="E800" s="45"/>
      <c r="F800" s="45">
        <f>SUM(F801:F802)</f>
        <v>0</v>
      </c>
    </row>
    <row r="801" spans="1:12" ht="17.100000000000001" customHeight="1">
      <c r="A801" s="46"/>
      <c r="B801" s="47" t="s">
        <v>6</v>
      </c>
      <c r="C801" s="46" t="s">
        <v>7</v>
      </c>
      <c r="D801" s="46">
        <v>1</v>
      </c>
      <c r="E801" s="48"/>
      <c r="F801" s="48">
        <f>E801*D801</f>
        <v>0</v>
      </c>
      <c r="G801" s="1"/>
      <c r="L801" s="16"/>
    </row>
    <row r="802" spans="1:12" ht="17.100000000000001" customHeight="1">
      <c r="A802" s="46"/>
      <c r="B802" s="49" t="s">
        <v>218</v>
      </c>
      <c r="C802" s="46" t="s">
        <v>7</v>
      </c>
      <c r="D802" s="46">
        <v>1</v>
      </c>
      <c r="E802" s="48"/>
      <c r="F802" s="48">
        <f>E802*D802</f>
        <v>0</v>
      </c>
      <c r="G802" s="16"/>
      <c r="L802" s="16"/>
    </row>
    <row r="803" spans="1:12" ht="17.100000000000001" customHeight="1">
      <c r="A803" s="51">
        <v>2</v>
      </c>
      <c r="B803" s="52" t="s">
        <v>47</v>
      </c>
      <c r="C803" s="43"/>
      <c r="D803" s="43">
        <f>SUM(D804:D806)</f>
        <v>3</v>
      </c>
      <c r="E803" s="45"/>
      <c r="F803" s="45">
        <f>SUM(F804:F806)</f>
        <v>0</v>
      </c>
      <c r="G803" s="16"/>
      <c r="L803" s="16"/>
    </row>
    <row r="804" spans="1:12" ht="17.100000000000001" customHeight="1">
      <c r="A804" s="46"/>
      <c r="B804" s="49" t="s">
        <v>13</v>
      </c>
      <c r="C804" s="46" t="s">
        <v>8</v>
      </c>
      <c r="D804" s="53">
        <v>2</v>
      </c>
      <c r="E804" s="48"/>
      <c r="F804" s="48">
        <f>E804*D804</f>
        <v>0</v>
      </c>
      <c r="L804" s="16"/>
    </row>
    <row r="805" spans="1:12" ht="17.100000000000001" customHeight="1">
      <c r="A805" s="46"/>
      <c r="B805" s="49" t="s">
        <v>14</v>
      </c>
      <c r="C805" s="46" t="s">
        <v>8</v>
      </c>
      <c r="D805" s="53">
        <v>0</v>
      </c>
      <c r="E805" s="48"/>
      <c r="F805" s="48">
        <f>E805*D805</f>
        <v>0</v>
      </c>
      <c r="G805" s="1"/>
      <c r="L805" s="16"/>
    </row>
    <row r="806" spans="1:12" ht="17.100000000000001" customHeight="1">
      <c r="A806" s="46"/>
      <c r="B806" s="49" t="s">
        <v>15</v>
      </c>
      <c r="C806" s="46" t="s">
        <v>8</v>
      </c>
      <c r="D806" s="53">
        <v>1</v>
      </c>
      <c r="E806" s="48"/>
      <c r="F806" s="48">
        <f t="shared" ref="F806" si="83">E806*D806</f>
        <v>0</v>
      </c>
      <c r="L806" s="16"/>
    </row>
    <row r="807" spans="1:12" ht="17.100000000000001" customHeight="1">
      <c r="A807" s="51">
        <v>3</v>
      </c>
      <c r="B807" s="52" t="s">
        <v>46</v>
      </c>
      <c r="C807" s="43"/>
      <c r="D807" s="43">
        <f>SUM(D808:D819)</f>
        <v>19</v>
      </c>
      <c r="E807" s="45"/>
      <c r="F807" s="45">
        <f>SUM(F808:F819)</f>
        <v>0</v>
      </c>
      <c r="L807" s="16"/>
    </row>
    <row r="808" spans="1:12" ht="17.100000000000001" customHeight="1">
      <c r="A808" s="56" t="s">
        <v>19</v>
      </c>
      <c r="B808" s="57" t="s">
        <v>20</v>
      </c>
      <c r="C808" s="58" t="s">
        <v>8</v>
      </c>
      <c r="D808" s="53">
        <v>1</v>
      </c>
      <c r="E808" s="48"/>
      <c r="F808" s="48">
        <f t="shared" ref="F808:F819" si="84">E808*D808</f>
        <v>0</v>
      </c>
      <c r="L808" s="16"/>
    </row>
    <row r="809" spans="1:12" ht="17.100000000000001" customHeight="1">
      <c r="A809" s="56" t="s">
        <v>21</v>
      </c>
      <c r="B809" s="57" t="s">
        <v>22</v>
      </c>
      <c r="C809" s="58" t="s">
        <v>8</v>
      </c>
      <c r="D809" s="53">
        <v>1</v>
      </c>
      <c r="E809" s="48"/>
      <c r="F809" s="48">
        <f t="shared" si="84"/>
        <v>0</v>
      </c>
      <c r="L809" s="16"/>
    </row>
    <row r="810" spans="1:12" ht="17.100000000000001" customHeight="1">
      <c r="A810" s="56" t="s">
        <v>23</v>
      </c>
      <c r="B810" s="57" t="s">
        <v>24</v>
      </c>
      <c r="C810" s="58" t="s">
        <v>8</v>
      </c>
      <c r="D810" s="53">
        <v>0</v>
      </c>
      <c r="E810" s="48"/>
      <c r="F810" s="48">
        <f t="shared" si="84"/>
        <v>0</v>
      </c>
      <c r="L810" s="16"/>
    </row>
    <row r="811" spans="1:12" ht="17.100000000000001" customHeight="1">
      <c r="A811" s="56" t="s">
        <v>25</v>
      </c>
      <c r="B811" s="57" t="s">
        <v>26</v>
      </c>
      <c r="C811" s="58" t="s">
        <v>8</v>
      </c>
      <c r="D811" s="53">
        <v>0</v>
      </c>
      <c r="E811" s="48"/>
      <c r="F811" s="48">
        <f t="shared" si="84"/>
        <v>0</v>
      </c>
      <c r="L811" s="16"/>
    </row>
    <row r="812" spans="1:12" ht="17.100000000000001" customHeight="1">
      <c r="A812" s="56" t="s">
        <v>27</v>
      </c>
      <c r="B812" s="57" t="s">
        <v>28</v>
      </c>
      <c r="C812" s="58" t="s">
        <v>8</v>
      </c>
      <c r="D812" s="53">
        <v>5</v>
      </c>
      <c r="E812" s="48"/>
      <c r="F812" s="48">
        <f t="shared" si="84"/>
        <v>0</v>
      </c>
      <c r="L812" s="16"/>
    </row>
    <row r="813" spans="1:12" ht="17.100000000000001" customHeight="1">
      <c r="A813" s="56" t="s">
        <v>29</v>
      </c>
      <c r="B813" s="57" t="s">
        <v>30</v>
      </c>
      <c r="C813" s="58" t="s">
        <v>8</v>
      </c>
      <c r="D813" s="53">
        <v>5</v>
      </c>
      <c r="E813" s="48"/>
      <c r="F813" s="48">
        <f t="shared" si="84"/>
        <v>0</v>
      </c>
      <c r="L813" s="16"/>
    </row>
    <row r="814" spans="1:12" ht="17.100000000000001" customHeight="1">
      <c r="A814" s="56" t="s">
        <v>31</v>
      </c>
      <c r="B814" s="57" t="s">
        <v>32</v>
      </c>
      <c r="C814" s="58" t="s">
        <v>8</v>
      </c>
      <c r="D814" s="53">
        <v>0</v>
      </c>
      <c r="E814" s="48"/>
      <c r="F814" s="48">
        <f t="shared" si="84"/>
        <v>0</v>
      </c>
      <c r="L814" s="16"/>
    </row>
    <row r="815" spans="1:12" ht="17.100000000000001" customHeight="1">
      <c r="A815" s="56" t="s">
        <v>33</v>
      </c>
      <c r="B815" s="57" t="s">
        <v>34</v>
      </c>
      <c r="C815" s="58" t="s">
        <v>8</v>
      </c>
      <c r="D815" s="53">
        <v>0</v>
      </c>
      <c r="E815" s="48"/>
      <c r="F815" s="48">
        <f t="shared" si="84"/>
        <v>0</v>
      </c>
      <c r="L815" s="16"/>
    </row>
    <row r="816" spans="1:12" ht="17.100000000000001" customHeight="1">
      <c r="A816" s="56" t="s">
        <v>35</v>
      </c>
      <c r="B816" s="57" t="s">
        <v>36</v>
      </c>
      <c r="C816" s="58" t="s">
        <v>8</v>
      </c>
      <c r="D816" s="53">
        <v>2</v>
      </c>
      <c r="E816" s="48"/>
      <c r="F816" s="48">
        <f t="shared" si="84"/>
        <v>0</v>
      </c>
      <c r="L816" s="16"/>
    </row>
    <row r="817" spans="1:12" ht="17.100000000000001" customHeight="1">
      <c r="A817" s="56" t="s">
        <v>37</v>
      </c>
      <c r="B817" s="57" t="s">
        <v>38</v>
      </c>
      <c r="C817" s="58" t="s">
        <v>8</v>
      </c>
      <c r="D817" s="53">
        <v>5</v>
      </c>
      <c r="E817" s="48"/>
      <c r="F817" s="48">
        <f t="shared" si="84"/>
        <v>0</v>
      </c>
      <c r="L817" s="16"/>
    </row>
    <row r="818" spans="1:12" ht="17.100000000000001" customHeight="1">
      <c r="A818" s="56" t="s">
        <v>39</v>
      </c>
      <c r="B818" s="57" t="s">
        <v>39</v>
      </c>
      <c r="C818" s="58" t="s">
        <v>8</v>
      </c>
      <c r="D818" s="53">
        <v>0</v>
      </c>
      <c r="E818" s="48"/>
      <c r="F818" s="48">
        <f t="shared" si="84"/>
        <v>0</v>
      </c>
      <c r="G818" s="1"/>
      <c r="L818" s="16"/>
    </row>
    <row r="819" spans="1:12" ht="17.100000000000001" customHeight="1">
      <c r="A819" s="56" t="s">
        <v>49</v>
      </c>
      <c r="B819" s="57" t="s">
        <v>48</v>
      </c>
      <c r="C819" s="58" t="s">
        <v>8</v>
      </c>
      <c r="D819" s="53">
        <v>0</v>
      </c>
      <c r="E819" s="48"/>
      <c r="F819" s="48">
        <f t="shared" si="84"/>
        <v>0</v>
      </c>
      <c r="G819" s="16"/>
      <c r="L819" s="16"/>
    </row>
    <row r="820" spans="1:12" s="59" customFormat="1" ht="17.100000000000001" customHeight="1">
      <c r="A820" s="51">
        <v>4</v>
      </c>
      <c r="B820" s="52" t="s">
        <v>44</v>
      </c>
      <c r="C820" s="43"/>
      <c r="D820" s="43">
        <f>SUM(D821:D821)</f>
        <v>1</v>
      </c>
      <c r="E820" s="45"/>
      <c r="F820" s="45">
        <f>SUM(F821:F821)</f>
        <v>0</v>
      </c>
      <c r="G820" s="1"/>
    </row>
    <row r="821" spans="1:12" ht="17.100000000000001" customHeight="1">
      <c r="A821" s="46"/>
      <c r="B821" s="49" t="s">
        <v>45</v>
      </c>
      <c r="C821" s="46" t="s">
        <v>7</v>
      </c>
      <c r="D821" s="53">
        <v>1</v>
      </c>
      <c r="E821" s="48"/>
      <c r="F821" s="48">
        <f t="shared" ref="F821" si="85">E821*D821</f>
        <v>0</v>
      </c>
      <c r="G821" s="16"/>
      <c r="L821" s="16"/>
    </row>
    <row r="822" spans="1:12" ht="17.100000000000001" customHeight="1">
      <c r="A822" s="51">
        <v>5</v>
      </c>
      <c r="B822" s="52" t="s">
        <v>224</v>
      </c>
      <c r="C822" s="43"/>
      <c r="D822" s="43">
        <f>SUM(D823:D824)</f>
        <v>2</v>
      </c>
      <c r="E822" s="45"/>
      <c r="F822" s="45">
        <f>SUM(F823:F824)</f>
        <v>0</v>
      </c>
      <c r="G822" s="1"/>
      <c r="L822" s="16"/>
    </row>
    <row r="823" spans="1:12" ht="17.100000000000001" customHeight="1">
      <c r="A823" s="46"/>
      <c r="B823" s="49" t="s">
        <v>225</v>
      </c>
      <c r="C823" s="46" t="s">
        <v>7</v>
      </c>
      <c r="D823" s="53">
        <v>1</v>
      </c>
      <c r="E823" s="48"/>
      <c r="F823" s="48">
        <f t="shared" ref="F823:F824" si="86">E823*D823</f>
        <v>0</v>
      </c>
      <c r="G823" s="16"/>
      <c r="L823" s="16"/>
    </row>
    <row r="824" spans="1:12" ht="17.100000000000001" customHeight="1">
      <c r="A824" s="46"/>
      <c r="B824" s="49" t="s">
        <v>226</v>
      </c>
      <c r="C824" s="46" t="s">
        <v>7</v>
      </c>
      <c r="D824" s="53">
        <v>1</v>
      </c>
      <c r="E824" s="48"/>
      <c r="F824" s="48">
        <f t="shared" si="86"/>
        <v>0</v>
      </c>
      <c r="G824" s="16"/>
      <c r="L824" s="16"/>
    </row>
    <row r="825" spans="1:12" ht="17.100000000000001" customHeight="1">
      <c r="A825" s="43">
        <v>6</v>
      </c>
      <c r="B825" s="52" t="s">
        <v>9</v>
      </c>
      <c r="C825" s="43"/>
      <c r="D825" s="43">
        <f>SUM(D826:D830)</f>
        <v>5</v>
      </c>
      <c r="E825" s="45"/>
      <c r="F825" s="45">
        <f>SUM(F826:F830)</f>
        <v>0</v>
      </c>
      <c r="G825" s="16"/>
      <c r="L825" s="16"/>
    </row>
    <row r="826" spans="1:12" ht="17.100000000000001" customHeight="1">
      <c r="A826" s="46"/>
      <c r="B826" s="60" t="s">
        <v>214</v>
      </c>
      <c r="C826" s="46" t="s">
        <v>7</v>
      </c>
      <c r="D826" s="46">
        <v>1</v>
      </c>
      <c r="E826" s="48"/>
      <c r="F826" s="48">
        <f>E826*D826</f>
        <v>0</v>
      </c>
      <c r="L826" s="16"/>
    </row>
    <row r="827" spans="1:12" ht="17.100000000000001" customHeight="1">
      <c r="A827" s="46"/>
      <c r="B827" s="60" t="s">
        <v>215</v>
      </c>
      <c r="C827" s="46" t="s">
        <v>7</v>
      </c>
      <c r="D827" s="46">
        <v>1</v>
      </c>
      <c r="E827" s="48"/>
      <c r="F827" s="48">
        <f t="shared" ref="F827:F828" si="87">E827*D827</f>
        <v>0</v>
      </c>
      <c r="G827" s="16"/>
      <c r="L827" s="16"/>
    </row>
    <row r="828" spans="1:12" ht="17.100000000000001" customHeight="1">
      <c r="A828" s="46"/>
      <c r="B828" s="60" t="s">
        <v>216</v>
      </c>
      <c r="C828" s="46" t="s">
        <v>7</v>
      </c>
      <c r="D828" s="46">
        <v>1</v>
      </c>
      <c r="E828" s="48"/>
      <c r="F828" s="48">
        <f t="shared" si="87"/>
        <v>0</v>
      </c>
      <c r="L828" s="16"/>
    </row>
    <row r="829" spans="1:12" s="59" customFormat="1" ht="17.100000000000001" customHeight="1">
      <c r="A829" s="46"/>
      <c r="B829" s="60" t="s">
        <v>50</v>
      </c>
      <c r="C829" s="46" t="s">
        <v>7</v>
      </c>
      <c r="D829" s="46">
        <v>1</v>
      </c>
      <c r="E829" s="48"/>
      <c r="F829" s="48">
        <f>E829*D829</f>
        <v>0</v>
      </c>
      <c r="G829" s="1"/>
    </row>
    <row r="830" spans="1:12" ht="17.100000000000001" customHeight="1">
      <c r="A830" s="46"/>
      <c r="B830" s="60" t="s">
        <v>10</v>
      </c>
      <c r="C830" s="46" t="s">
        <v>7</v>
      </c>
      <c r="D830" s="46">
        <v>1</v>
      </c>
      <c r="E830" s="48"/>
      <c r="F830" s="48">
        <f>E830*D830</f>
        <v>0</v>
      </c>
      <c r="L830" s="16"/>
    </row>
    <row r="831" spans="1:12" s="1" customFormat="1" ht="17.100000000000001" customHeight="1">
      <c r="A831" s="43">
        <v>7</v>
      </c>
      <c r="B831" s="52" t="s">
        <v>207</v>
      </c>
      <c r="C831" s="43"/>
      <c r="D831" s="43">
        <f>SUM(D832)</f>
        <v>1</v>
      </c>
      <c r="E831" s="45"/>
      <c r="F831" s="45">
        <f>SUM(F832)</f>
        <v>0</v>
      </c>
    </row>
    <row r="832" spans="1:12" ht="17.100000000000001" customHeight="1">
      <c r="A832" s="46"/>
      <c r="B832" s="60" t="s">
        <v>217</v>
      </c>
      <c r="C832" s="46" t="s">
        <v>7</v>
      </c>
      <c r="D832" s="46">
        <v>1</v>
      </c>
      <c r="E832" s="48"/>
      <c r="F832" s="48">
        <f>E832*D832</f>
        <v>0</v>
      </c>
    </row>
    <row r="833" spans="1:15" s="1" customFormat="1" ht="17.100000000000001" customHeight="1">
      <c r="A833" s="40" t="s">
        <v>40</v>
      </c>
      <c r="B833" s="61"/>
      <c r="C833" s="42"/>
      <c r="D833" s="42"/>
      <c r="E833" s="62"/>
      <c r="F833" s="62">
        <f>+F800+F803+F807+F820+F822+F825+F831</f>
        <v>0</v>
      </c>
      <c r="G833" s="67"/>
      <c r="I833" s="68"/>
      <c r="J833" s="2"/>
      <c r="M833" s="4"/>
      <c r="N833" s="5"/>
      <c r="O833" s="68"/>
    </row>
    <row r="834" spans="1:15" s="1" customFormat="1" ht="17.100000000000001" customHeight="1">
      <c r="A834" s="55"/>
      <c r="B834" s="55"/>
      <c r="C834" s="55"/>
      <c r="D834" s="64"/>
      <c r="E834" s="55"/>
      <c r="F834" s="55"/>
      <c r="G834" s="67"/>
      <c r="I834" s="68"/>
      <c r="J834" s="2"/>
      <c r="M834" s="4"/>
      <c r="N834" s="5"/>
      <c r="O834" s="68"/>
    </row>
    <row r="835" spans="1:15" s="1" customFormat="1" ht="17.100000000000001" customHeight="1">
      <c r="A835" s="24" t="s">
        <v>41</v>
      </c>
      <c r="B835" s="65"/>
      <c r="C835" s="24"/>
      <c r="D835" s="66"/>
      <c r="E835" s="24"/>
      <c r="F835" s="24"/>
      <c r="G835" s="67"/>
      <c r="I835" s="68"/>
      <c r="J835" s="2"/>
      <c r="M835" s="4"/>
      <c r="N835" s="5"/>
      <c r="O835" s="68"/>
    </row>
    <row r="836" spans="1:15" s="1" customFormat="1" ht="17.100000000000001" customHeight="1">
      <c r="B836" s="65"/>
      <c r="C836" s="24"/>
      <c r="D836" s="66"/>
      <c r="E836" s="24"/>
      <c r="F836" s="24"/>
      <c r="G836" s="67"/>
      <c r="I836" s="68"/>
      <c r="J836" s="2"/>
      <c r="M836" s="4"/>
      <c r="N836" s="5"/>
      <c r="O836" s="68"/>
    </row>
    <row r="837" spans="1:15" s="1" customFormat="1" ht="17.100000000000001" customHeight="1">
      <c r="A837" s="24" t="s">
        <v>42</v>
      </c>
      <c r="B837" s="65"/>
      <c r="C837" s="24"/>
      <c r="D837" s="66"/>
      <c r="E837" s="24"/>
      <c r="F837" s="24"/>
      <c r="G837" s="67"/>
      <c r="I837" s="68"/>
      <c r="J837" s="2"/>
      <c r="M837" s="4"/>
      <c r="N837" s="5"/>
      <c r="O837" s="68"/>
    </row>
    <row r="838" spans="1:15" s="1" customFormat="1" ht="17.100000000000001" customHeight="1">
      <c r="B838" s="69"/>
      <c r="C838" s="24"/>
      <c r="D838" s="66"/>
      <c r="E838" s="24"/>
      <c r="F838" s="24"/>
      <c r="G838" s="67"/>
      <c r="I838" s="68"/>
      <c r="J838" s="2"/>
      <c r="M838" s="4"/>
      <c r="N838" s="5"/>
      <c r="O838" s="68"/>
    </row>
    <row r="839" spans="1:15" s="1" customFormat="1" ht="17.100000000000001" customHeight="1">
      <c r="A839" s="24" t="s">
        <v>43</v>
      </c>
      <c r="B839" s="69"/>
      <c r="C839" s="24"/>
      <c r="D839" s="66"/>
      <c r="E839" s="24"/>
      <c r="F839" s="24"/>
      <c r="G839" s="67"/>
      <c r="I839" s="68"/>
      <c r="J839" s="2"/>
      <c r="M839" s="4"/>
      <c r="N839" s="5"/>
      <c r="O839" s="68"/>
    </row>
    <row r="840" spans="1:15" ht="17.100000000000001" customHeight="1">
      <c r="A840" s="24"/>
      <c r="B840" s="24"/>
      <c r="C840" s="24"/>
      <c r="D840" s="66"/>
      <c r="E840" s="24"/>
      <c r="F840" s="24"/>
    </row>
    <row r="841" spans="1:15" ht="17.100000000000001" customHeight="1">
      <c r="A841" s="24"/>
      <c r="B841" s="24"/>
      <c r="C841" s="24"/>
      <c r="D841" s="66"/>
      <c r="E841" s="24"/>
      <c r="F841" s="24"/>
      <c r="G841" s="32"/>
      <c r="J841" s="21"/>
      <c r="L841" s="33"/>
      <c r="M841" s="29"/>
      <c r="N841" s="30"/>
    </row>
    <row r="842" spans="1:15" ht="17.100000000000001" customHeight="1">
      <c r="G842" s="6"/>
      <c r="H842" s="6"/>
      <c r="I842" s="6"/>
      <c r="J842" s="6"/>
      <c r="K842" s="6"/>
      <c r="L842" s="6"/>
      <c r="M842" s="6"/>
      <c r="N842" s="6"/>
      <c r="O842" s="6"/>
    </row>
    <row r="843" spans="1:15" s="10" customFormat="1" ht="17.100000000000001" customHeight="1">
      <c r="A843" s="70" t="s">
        <v>17</v>
      </c>
      <c r="C843" s="16"/>
      <c r="D843" s="26"/>
      <c r="E843" s="16"/>
      <c r="F843" s="71"/>
      <c r="G843" s="34"/>
      <c r="H843" s="34"/>
      <c r="I843" s="34"/>
      <c r="J843" s="34"/>
      <c r="K843" s="34"/>
      <c r="L843" s="34"/>
      <c r="M843" s="34"/>
      <c r="N843" s="34"/>
      <c r="O843" s="34"/>
    </row>
    <row r="844" spans="1:15" ht="17.100000000000001" customHeight="1">
      <c r="A844" s="72" t="s">
        <v>16</v>
      </c>
      <c r="B844" s="6"/>
      <c r="C844" s="6"/>
      <c r="D844" s="6"/>
      <c r="E844" s="6"/>
      <c r="F844" s="6"/>
      <c r="G844" s="16"/>
    </row>
    <row r="845" spans="1:15" ht="17.100000000000001" customHeight="1">
      <c r="A845" s="72" t="s">
        <v>54</v>
      </c>
      <c r="B845" s="34"/>
      <c r="C845" s="34"/>
      <c r="D845" s="34"/>
      <c r="E845" s="34"/>
      <c r="F845" s="34"/>
      <c r="G845" s="16"/>
      <c r="L845" s="16"/>
    </row>
    <row r="846" spans="1:15" ht="17.100000000000001" customHeight="1">
      <c r="A846" s="35"/>
      <c r="B846" s="36"/>
      <c r="C846" s="35"/>
      <c r="D846" s="37"/>
      <c r="E846" s="35"/>
      <c r="F846" s="35"/>
      <c r="G846" s="16"/>
      <c r="L846" s="16"/>
    </row>
    <row r="847" spans="1:15" ht="17.100000000000001" customHeight="1">
      <c r="A847" s="78" t="s">
        <v>52</v>
      </c>
      <c r="B847" s="79"/>
      <c r="C847" s="79"/>
      <c r="D847" s="80"/>
      <c r="E847" s="81" t="s">
        <v>88</v>
      </c>
      <c r="F847" s="82"/>
      <c r="G847" s="16"/>
      <c r="L847" s="16"/>
    </row>
    <row r="848" spans="1:15" s="1" customFormat="1" ht="17.100000000000001" customHeight="1">
      <c r="A848" s="39" t="s">
        <v>0</v>
      </c>
      <c r="B848" s="83" t="s">
        <v>1</v>
      </c>
      <c r="C848" s="40"/>
      <c r="D848" s="85" t="s">
        <v>53</v>
      </c>
      <c r="E848" s="85"/>
      <c r="F848" s="85"/>
    </row>
    <row r="849" spans="1:12" ht="17.100000000000001" customHeight="1">
      <c r="A849" s="41" t="s">
        <v>87</v>
      </c>
      <c r="B849" s="84"/>
      <c r="C849" s="40" t="s">
        <v>2</v>
      </c>
      <c r="D849" s="42" t="s">
        <v>3</v>
      </c>
      <c r="E849" s="42" t="s">
        <v>4</v>
      </c>
      <c r="F849" s="42" t="s">
        <v>5</v>
      </c>
      <c r="G849" s="16"/>
      <c r="L849" s="16"/>
    </row>
    <row r="850" spans="1:12" s="50" customFormat="1" ht="17.100000000000001" customHeight="1">
      <c r="A850" s="43">
        <v>1</v>
      </c>
      <c r="B850" s="44" t="s">
        <v>18</v>
      </c>
      <c r="C850" s="43"/>
      <c r="D850" s="43">
        <f>SUM(D851:D852)</f>
        <v>2</v>
      </c>
      <c r="E850" s="45"/>
      <c r="F850" s="45">
        <f>SUM(F851:F852)</f>
        <v>0</v>
      </c>
    </row>
    <row r="851" spans="1:12" ht="17.100000000000001" customHeight="1">
      <c r="A851" s="46"/>
      <c r="B851" s="47" t="s">
        <v>6</v>
      </c>
      <c r="C851" s="46" t="s">
        <v>7</v>
      </c>
      <c r="D851" s="46">
        <v>1</v>
      </c>
      <c r="E851" s="48"/>
      <c r="F851" s="48">
        <f>E851*D851</f>
        <v>0</v>
      </c>
      <c r="G851" s="1"/>
      <c r="L851" s="16"/>
    </row>
    <row r="852" spans="1:12" ht="17.100000000000001" customHeight="1">
      <c r="A852" s="46"/>
      <c r="B852" s="49" t="s">
        <v>218</v>
      </c>
      <c r="C852" s="46" t="s">
        <v>7</v>
      </c>
      <c r="D852" s="46">
        <v>1</v>
      </c>
      <c r="E852" s="48"/>
      <c r="F852" s="48">
        <f>E852*D852</f>
        <v>0</v>
      </c>
      <c r="G852" s="16"/>
      <c r="L852" s="16"/>
    </row>
    <row r="853" spans="1:12" ht="17.100000000000001" customHeight="1">
      <c r="A853" s="51">
        <v>2</v>
      </c>
      <c r="B853" s="52" t="s">
        <v>47</v>
      </c>
      <c r="C853" s="43"/>
      <c r="D853" s="43">
        <f>SUM(D854:D856)</f>
        <v>7</v>
      </c>
      <c r="E853" s="45"/>
      <c r="F853" s="45">
        <f>SUM(F854:F856)</f>
        <v>0</v>
      </c>
      <c r="G853" s="16"/>
      <c r="L853" s="16"/>
    </row>
    <row r="854" spans="1:12" ht="17.100000000000001" customHeight="1">
      <c r="A854" s="46"/>
      <c r="B854" s="49" t="s">
        <v>13</v>
      </c>
      <c r="C854" s="46" t="s">
        <v>8</v>
      </c>
      <c r="D854" s="53">
        <v>2</v>
      </c>
      <c r="E854" s="48"/>
      <c r="F854" s="48">
        <f>E854*D854</f>
        <v>0</v>
      </c>
      <c r="L854" s="16"/>
    </row>
    <row r="855" spans="1:12" ht="17.100000000000001" customHeight="1">
      <c r="A855" s="46"/>
      <c r="B855" s="49" t="s">
        <v>14</v>
      </c>
      <c r="C855" s="46" t="s">
        <v>8</v>
      </c>
      <c r="D855" s="53">
        <v>4</v>
      </c>
      <c r="E855" s="48"/>
      <c r="F855" s="48">
        <f>E855*D855</f>
        <v>0</v>
      </c>
      <c r="G855" s="1"/>
      <c r="L855" s="16"/>
    </row>
    <row r="856" spans="1:12" ht="17.100000000000001" customHeight="1">
      <c r="A856" s="46"/>
      <c r="B856" s="49" t="s">
        <v>15</v>
      </c>
      <c r="C856" s="46" t="s">
        <v>8</v>
      </c>
      <c r="D856" s="53">
        <v>1</v>
      </c>
      <c r="E856" s="48"/>
      <c r="F856" s="48">
        <f t="shared" ref="F856" si="88">E856*D856</f>
        <v>0</v>
      </c>
      <c r="L856" s="16"/>
    </row>
    <row r="857" spans="1:12" ht="17.100000000000001" customHeight="1">
      <c r="A857" s="51">
        <v>3</v>
      </c>
      <c r="B857" s="52" t="s">
        <v>46</v>
      </c>
      <c r="C857" s="43"/>
      <c r="D857" s="43">
        <f>SUM(D858:D869)</f>
        <v>30</v>
      </c>
      <c r="E857" s="45"/>
      <c r="F857" s="45">
        <f>SUM(F858:F869)</f>
        <v>0</v>
      </c>
      <c r="L857" s="16"/>
    </row>
    <row r="858" spans="1:12" ht="17.100000000000001" customHeight="1">
      <c r="A858" s="56" t="s">
        <v>19</v>
      </c>
      <c r="B858" s="57" t="s">
        <v>20</v>
      </c>
      <c r="C858" s="58" t="s">
        <v>8</v>
      </c>
      <c r="D858" s="53">
        <v>0</v>
      </c>
      <c r="E858" s="48"/>
      <c r="F858" s="48">
        <f t="shared" ref="F858:F869" si="89">E858*D858</f>
        <v>0</v>
      </c>
      <c r="L858" s="16"/>
    </row>
    <row r="859" spans="1:12" ht="17.100000000000001" customHeight="1">
      <c r="A859" s="56" t="s">
        <v>21</v>
      </c>
      <c r="B859" s="57" t="s">
        <v>22</v>
      </c>
      <c r="C859" s="58" t="s">
        <v>8</v>
      </c>
      <c r="D859" s="53">
        <v>0</v>
      </c>
      <c r="E859" s="48"/>
      <c r="F859" s="48">
        <f t="shared" si="89"/>
        <v>0</v>
      </c>
      <c r="L859" s="16"/>
    </row>
    <row r="860" spans="1:12" ht="17.100000000000001" customHeight="1">
      <c r="A860" s="56" t="s">
        <v>23</v>
      </c>
      <c r="B860" s="57" t="s">
        <v>24</v>
      </c>
      <c r="C860" s="58" t="s">
        <v>8</v>
      </c>
      <c r="D860" s="53">
        <v>0</v>
      </c>
      <c r="E860" s="48"/>
      <c r="F860" s="48">
        <f t="shared" si="89"/>
        <v>0</v>
      </c>
      <c r="L860" s="16"/>
    </row>
    <row r="861" spans="1:12" ht="17.100000000000001" customHeight="1">
      <c r="A861" s="56" t="s">
        <v>25</v>
      </c>
      <c r="B861" s="57" t="s">
        <v>26</v>
      </c>
      <c r="C861" s="58" t="s">
        <v>8</v>
      </c>
      <c r="D861" s="53">
        <v>0</v>
      </c>
      <c r="E861" s="48"/>
      <c r="F861" s="48">
        <f t="shared" si="89"/>
        <v>0</v>
      </c>
      <c r="L861" s="16"/>
    </row>
    <row r="862" spans="1:12" ht="17.100000000000001" customHeight="1">
      <c r="A862" s="56" t="s">
        <v>27</v>
      </c>
      <c r="B862" s="57" t="s">
        <v>28</v>
      </c>
      <c r="C862" s="58" t="s">
        <v>8</v>
      </c>
      <c r="D862" s="53">
        <v>8</v>
      </c>
      <c r="E862" s="48"/>
      <c r="F862" s="48">
        <f t="shared" si="89"/>
        <v>0</v>
      </c>
      <c r="L862" s="16"/>
    </row>
    <row r="863" spans="1:12" ht="17.100000000000001" customHeight="1">
      <c r="A863" s="56" t="s">
        <v>29</v>
      </c>
      <c r="B863" s="57" t="s">
        <v>30</v>
      </c>
      <c r="C863" s="58" t="s">
        <v>8</v>
      </c>
      <c r="D863" s="53">
        <v>8</v>
      </c>
      <c r="E863" s="48"/>
      <c r="F863" s="48">
        <f t="shared" si="89"/>
        <v>0</v>
      </c>
      <c r="L863" s="16"/>
    </row>
    <row r="864" spans="1:12" ht="17.100000000000001" customHeight="1">
      <c r="A864" s="56" t="s">
        <v>31</v>
      </c>
      <c r="B864" s="57" t="s">
        <v>32</v>
      </c>
      <c r="C864" s="58" t="s">
        <v>8</v>
      </c>
      <c r="D864" s="53">
        <v>0</v>
      </c>
      <c r="E864" s="48"/>
      <c r="F864" s="48">
        <f t="shared" si="89"/>
        <v>0</v>
      </c>
      <c r="L864" s="16"/>
    </row>
    <row r="865" spans="1:12" ht="17.100000000000001" customHeight="1">
      <c r="A865" s="56" t="s">
        <v>33</v>
      </c>
      <c r="B865" s="57" t="s">
        <v>34</v>
      </c>
      <c r="C865" s="58" t="s">
        <v>8</v>
      </c>
      <c r="D865" s="53">
        <v>0</v>
      </c>
      <c r="E865" s="48"/>
      <c r="F865" s="48">
        <f t="shared" si="89"/>
        <v>0</v>
      </c>
      <c r="L865" s="16"/>
    </row>
    <row r="866" spans="1:12" ht="17.100000000000001" customHeight="1">
      <c r="A866" s="56" t="s">
        <v>35</v>
      </c>
      <c r="B866" s="57" t="s">
        <v>36</v>
      </c>
      <c r="C866" s="58" t="s">
        <v>8</v>
      </c>
      <c r="D866" s="53">
        <v>6</v>
      </c>
      <c r="E866" s="48"/>
      <c r="F866" s="48">
        <f t="shared" si="89"/>
        <v>0</v>
      </c>
      <c r="L866" s="16"/>
    </row>
    <row r="867" spans="1:12" ht="17.100000000000001" customHeight="1">
      <c r="A867" s="56" t="s">
        <v>37</v>
      </c>
      <c r="B867" s="57" t="s">
        <v>38</v>
      </c>
      <c r="C867" s="58" t="s">
        <v>8</v>
      </c>
      <c r="D867" s="53">
        <v>8</v>
      </c>
      <c r="E867" s="48"/>
      <c r="F867" s="48">
        <f t="shared" si="89"/>
        <v>0</v>
      </c>
      <c r="L867" s="16"/>
    </row>
    <row r="868" spans="1:12" ht="17.100000000000001" customHeight="1">
      <c r="A868" s="56" t="s">
        <v>39</v>
      </c>
      <c r="B868" s="57" t="s">
        <v>39</v>
      </c>
      <c r="C868" s="58" t="s">
        <v>8</v>
      </c>
      <c r="D868" s="53">
        <v>0</v>
      </c>
      <c r="E868" s="48"/>
      <c r="F868" s="48">
        <f t="shared" si="89"/>
        <v>0</v>
      </c>
      <c r="G868" s="1"/>
      <c r="L868" s="16"/>
    </row>
    <row r="869" spans="1:12" ht="17.100000000000001" customHeight="1">
      <c r="A869" s="56" t="s">
        <v>49</v>
      </c>
      <c r="B869" s="57" t="s">
        <v>48</v>
      </c>
      <c r="C869" s="58" t="s">
        <v>8</v>
      </c>
      <c r="D869" s="53">
        <v>0</v>
      </c>
      <c r="E869" s="48"/>
      <c r="F869" s="48">
        <f t="shared" si="89"/>
        <v>0</v>
      </c>
      <c r="G869" s="16"/>
      <c r="L869" s="16"/>
    </row>
    <row r="870" spans="1:12" s="59" customFormat="1" ht="17.100000000000001" customHeight="1">
      <c r="A870" s="51">
        <v>4</v>
      </c>
      <c r="B870" s="52" t="s">
        <v>44</v>
      </c>
      <c r="C870" s="43"/>
      <c r="D870" s="43">
        <f>SUM(D871:D871)</f>
        <v>1</v>
      </c>
      <c r="E870" s="45"/>
      <c r="F870" s="45">
        <f>SUM(F871:F871)</f>
        <v>0</v>
      </c>
      <c r="G870" s="1"/>
    </row>
    <row r="871" spans="1:12" ht="17.100000000000001" customHeight="1">
      <c r="A871" s="46"/>
      <c r="B871" s="49" t="s">
        <v>45</v>
      </c>
      <c r="C871" s="46" t="s">
        <v>7</v>
      </c>
      <c r="D871" s="53">
        <v>1</v>
      </c>
      <c r="E871" s="48"/>
      <c r="F871" s="48">
        <f t="shared" ref="F871" si="90">E871*D871</f>
        <v>0</v>
      </c>
      <c r="G871" s="16"/>
      <c r="L871" s="16"/>
    </row>
    <row r="872" spans="1:12" ht="17.100000000000001" customHeight="1">
      <c r="A872" s="51">
        <v>5</v>
      </c>
      <c r="B872" s="52" t="s">
        <v>224</v>
      </c>
      <c r="C872" s="43"/>
      <c r="D872" s="43">
        <f>SUM(D873:D874)</f>
        <v>2</v>
      </c>
      <c r="E872" s="45"/>
      <c r="F872" s="45">
        <f>SUM(F873:F874)</f>
        <v>0</v>
      </c>
      <c r="G872" s="1"/>
      <c r="L872" s="16"/>
    </row>
    <row r="873" spans="1:12" ht="17.100000000000001" customHeight="1">
      <c r="A873" s="46"/>
      <c r="B873" s="49" t="s">
        <v>225</v>
      </c>
      <c r="C873" s="46" t="s">
        <v>7</v>
      </c>
      <c r="D873" s="53">
        <v>1</v>
      </c>
      <c r="E873" s="48"/>
      <c r="F873" s="48">
        <f t="shared" ref="F873:F874" si="91">E873*D873</f>
        <v>0</v>
      </c>
      <c r="G873" s="16"/>
      <c r="L873" s="16"/>
    </row>
    <row r="874" spans="1:12" ht="17.100000000000001" customHeight="1">
      <c r="A874" s="46"/>
      <c r="B874" s="49" t="s">
        <v>226</v>
      </c>
      <c r="C874" s="46" t="s">
        <v>7</v>
      </c>
      <c r="D874" s="53">
        <v>1</v>
      </c>
      <c r="E874" s="48"/>
      <c r="F874" s="48">
        <f t="shared" si="91"/>
        <v>0</v>
      </c>
      <c r="G874" s="16"/>
      <c r="L874" s="16"/>
    </row>
    <row r="875" spans="1:12" ht="17.100000000000001" customHeight="1">
      <c r="A875" s="43">
        <v>6</v>
      </c>
      <c r="B875" s="52" t="s">
        <v>9</v>
      </c>
      <c r="C875" s="43"/>
      <c r="D875" s="43">
        <f>SUM(D876:D880)</f>
        <v>5</v>
      </c>
      <c r="E875" s="45"/>
      <c r="F875" s="45">
        <f>SUM(F876:F880)</f>
        <v>0</v>
      </c>
      <c r="G875" s="16"/>
      <c r="L875" s="16"/>
    </row>
    <row r="876" spans="1:12" ht="17.100000000000001" customHeight="1">
      <c r="A876" s="46"/>
      <c r="B876" s="60" t="s">
        <v>214</v>
      </c>
      <c r="C876" s="46" t="s">
        <v>7</v>
      </c>
      <c r="D876" s="46">
        <v>1</v>
      </c>
      <c r="E876" s="48"/>
      <c r="F876" s="48">
        <f>E876*D876</f>
        <v>0</v>
      </c>
      <c r="L876" s="16"/>
    </row>
    <row r="877" spans="1:12" ht="17.100000000000001" customHeight="1">
      <c r="A877" s="46"/>
      <c r="B877" s="60" t="s">
        <v>215</v>
      </c>
      <c r="C877" s="46" t="s">
        <v>7</v>
      </c>
      <c r="D877" s="46">
        <v>1</v>
      </c>
      <c r="E877" s="48"/>
      <c r="F877" s="48">
        <f t="shared" ref="F877:F878" si="92">E877*D877</f>
        <v>0</v>
      </c>
      <c r="G877" s="16"/>
      <c r="L877" s="16"/>
    </row>
    <row r="878" spans="1:12" ht="17.100000000000001" customHeight="1">
      <c r="A878" s="46"/>
      <c r="B878" s="60" t="s">
        <v>216</v>
      </c>
      <c r="C878" s="46" t="s">
        <v>7</v>
      </c>
      <c r="D878" s="46">
        <v>1</v>
      </c>
      <c r="E878" s="48"/>
      <c r="F878" s="48">
        <f t="shared" si="92"/>
        <v>0</v>
      </c>
      <c r="L878" s="16"/>
    </row>
    <row r="879" spans="1:12" s="59" customFormat="1" ht="17.100000000000001" customHeight="1">
      <c r="A879" s="46"/>
      <c r="B879" s="60" t="s">
        <v>50</v>
      </c>
      <c r="C879" s="46" t="s">
        <v>7</v>
      </c>
      <c r="D879" s="46">
        <v>1</v>
      </c>
      <c r="E879" s="48"/>
      <c r="F879" s="48">
        <f>E879*D879</f>
        <v>0</v>
      </c>
      <c r="G879" s="1"/>
    </row>
    <row r="880" spans="1:12" ht="17.100000000000001" customHeight="1">
      <c r="A880" s="46"/>
      <c r="B880" s="60" t="s">
        <v>10</v>
      </c>
      <c r="C880" s="46" t="s">
        <v>7</v>
      </c>
      <c r="D880" s="46">
        <v>1</v>
      </c>
      <c r="E880" s="48"/>
      <c r="F880" s="48">
        <f>E880*D880</f>
        <v>0</v>
      </c>
      <c r="L880" s="16"/>
    </row>
    <row r="881" spans="1:15" s="1" customFormat="1" ht="17.100000000000001" customHeight="1">
      <c r="A881" s="43">
        <v>7</v>
      </c>
      <c r="B881" s="52" t="s">
        <v>207</v>
      </c>
      <c r="C881" s="43"/>
      <c r="D881" s="43">
        <f>SUM(D882)</f>
        <v>1</v>
      </c>
      <c r="E881" s="45"/>
      <c r="F881" s="45">
        <f>SUM(F882)</f>
        <v>0</v>
      </c>
    </row>
    <row r="882" spans="1:15" ht="17.100000000000001" customHeight="1">
      <c r="A882" s="46"/>
      <c r="B882" s="60" t="s">
        <v>217</v>
      </c>
      <c r="C882" s="46" t="s">
        <v>7</v>
      </c>
      <c r="D882" s="46">
        <v>1</v>
      </c>
      <c r="E882" s="48"/>
      <c r="F882" s="48">
        <f>E882*D882</f>
        <v>0</v>
      </c>
    </row>
    <row r="883" spans="1:15" s="1" customFormat="1" ht="17.100000000000001" customHeight="1">
      <c r="A883" s="40" t="s">
        <v>40</v>
      </c>
      <c r="B883" s="61"/>
      <c r="C883" s="42"/>
      <c r="D883" s="42"/>
      <c r="E883" s="62"/>
      <c r="F883" s="62">
        <f>+F850+F853+F857+F870+F872+F875+F881</f>
        <v>0</v>
      </c>
      <c r="G883" s="67"/>
      <c r="I883" s="68"/>
      <c r="J883" s="2"/>
      <c r="M883" s="4"/>
      <c r="N883" s="5"/>
      <c r="O883" s="68"/>
    </row>
    <row r="884" spans="1:15" s="1" customFormat="1" ht="17.100000000000001" customHeight="1">
      <c r="A884" s="55"/>
      <c r="B884" s="55"/>
      <c r="C884" s="55"/>
      <c r="D884" s="64"/>
      <c r="E884" s="55"/>
      <c r="F884" s="55"/>
      <c r="G884" s="67"/>
      <c r="I884" s="68"/>
      <c r="J884" s="2"/>
      <c r="M884" s="4"/>
      <c r="N884" s="5"/>
      <c r="O884" s="68"/>
    </row>
    <row r="885" spans="1:15" s="1" customFormat="1" ht="17.100000000000001" customHeight="1">
      <c r="A885" s="24" t="s">
        <v>41</v>
      </c>
      <c r="B885" s="65"/>
      <c r="C885" s="24"/>
      <c r="D885" s="66"/>
      <c r="E885" s="24"/>
      <c r="F885" s="24"/>
      <c r="G885" s="67"/>
      <c r="I885" s="68"/>
      <c r="J885" s="2"/>
      <c r="M885" s="4"/>
      <c r="N885" s="5"/>
      <c r="O885" s="68"/>
    </row>
    <row r="886" spans="1:15" s="1" customFormat="1" ht="17.100000000000001" customHeight="1">
      <c r="B886" s="65"/>
      <c r="C886" s="24"/>
      <c r="D886" s="66"/>
      <c r="E886" s="24"/>
      <c r="F886" s="24"/>
      <c r="G886" s="67"/>
      <c r="I886" s="68"/>
      <c r="J886" s="2"/>
      <c r="M886" s="4"/>
      <c r="N886" s="5"/>
      <c r="O886" s="68"/>
    </row>
    <row r="887" spans="1:15" s="1" customFormat="1" ht="17.100000000000001" customHeight="1">
      <c r="A887" s="24" t="s">
        <v>42</v>
      </c>
      <c r="B887" s="65"/>
      <c r="C887" s="24"/>
      <c r="D887" s="66"/>
      <c r="E887" s="24"/>
      <c r="F887" s="24"/>
      <c r="G887" s="67"/>
      <c r="I887" s="68"/>
      <c r="J887" s="2"/>
      <c r="M887" s="4"/>
      <c r="N887" s="5"/>
      <c r="O887" s="68"/>
    </row>
    <row r="888" spans="1:15" ht="17.100000000000001" customHeight="1">
      <c r="A888" s="1"/>
      <c r="B888" s="69"/>
      <c r="C888" s="24"/>
      <c r="D888" s="66"/>
      <c r="E888" s="24"/>
      <c r="F888" s="24"/>
    </row>
    <row r="889" spans="1:15" ht="17.100000000000001" customHeight="1">
      <c r="A889" s="24" t="s">
        <v>43</v>
      </c>
      <c r="B889" s="69"/>
      <c r="C889" s="24"/>
      <c r="D889" s="66"/>
      <c r="E889" s="24"/>
      <c r="F889" s="24"/>
    </row>
    <row r="891" spans="1:15" ht="17.100000000000001" customHeight="1">
      <c r="G891" s="32"/>
      <c r="J891" s="21"/>
      <c r="L891" s="33"/>
      <c r="M891" s="29"/>
      <c r="N891" s="30"/>
    </row>
    <row r="892" spans="1:15" ht="17.100000000000001" customHeight="1">
      <c r="G892" s="6"/>
      <c r="H892" s="6"/>
      <c r="I892" s="6"/>
      <c r="J892" s="6"/>
      <c r="K892" s="6"/>
      <c r="L892" s="6"/>
      <c r="M892" s="6"/>
      <c r="N892" s="6"/>
      <c r="O892" s="6"/>
    </row>
    <row r="893" spans="1:15" s="10" customFormat="1" ht="17.100000000000001" customHeight="1">
      <c r="A893" s="70" t="s">
        <v>17</v>
      </c>
      <c r="C893" s="16"/>
      <c r="D893" s="26"/>
      <c r="E893" s="16"/>
      <c r="F893" s="71"/>
      <c r="G893" s="34"/>
      <c r="H893" s="34"/>
      <c r="I893" s="34"/>
      <c r="J893" s="34"/>
      <c r="K893" s="34"/>
      <c r="L893" s="34"/>
      <c r="M893" s="34"/>
      <c r="N893" s="34"/>
      <c r="O893" s="34"/>
    </row>
    <row r="894" spans="1:15" ht="17.100000000000001" customHeight="1">
      <c r="A894" s="72" t="s">
        <v>16</v>
      </c>
      <c r="B894" s="6"/>
      <c r="C894" s="6"/>
      <c r="D894" s="6"/>
      <c r="E894" s="6"/>
      <c r="F894" s="6"/>
      <c r="G894" s="16"/>
    </row>
    <row r="895" spans="1:15" ht="17.100000000000001" customHeight="1">
      <c r="A895" s="72" t="s">
        <v>54</v>
      </c>
      <c r="B895" s="34"/>
      <c r="C895" s="34"/>
      <c r="D895" s="34"/>
      <c r="E895" s="34"/>
      <c r="F895" s="34"/>
      <c r="G895" s="16"/>
      <c r="L895" s="16"/>
    </row>
    <row r="896" spans="1:15" ht="17.100000000000001" customHeight="1">
      <c r="A896" s="35"/>
      <c r="B896" s="36"/>
      <c r="C896" s="35"/>
      <c r="D896" s="37"/>
      <c r="E896" s="35"/>
      <c r="F896" s="35"/>
      <c r="G896" s="16"/>
      <c r="L896" s="16"/>
    </row>
    <row r="897" spans="1:12" ht="17.100000000000001" customHeight="1">
      <c r="A897" s="78" t="s">
        <v>52</v>
      </c>
      <c r="B897" s="79"/>
      <c r="C897" s="79"/>
      <c r="D897" s="80"/>
      <c r="E897" s="81" t="s">
        <v>90</v>
      </c>
      <c r="F897" s="82"/>
      <c r="G897" s="16"/>
      <c r="L897" s="16"/>
    </row>
    <row r="898" spans="1:12" s="1" customFormat="1" ht="17.100000000000001" customHeight="1">
      <c r="A898" s="39" t="s">
        <v>0</v>
      </c>
      <c r="B898" s="83" t="s">
        <v>1</v>
      </c>
      <c r="C898" s="40"/>
      <c r="D898" s="85" t="s">
        <v>53</v>
      </c>
      <c r="E898" s="85"/>
      <c r="F898" s="85"/>
    </row>
    <row r="899" spans="1:12" ht="17.100000000000001" customHeight="1">
      <c r="A899" s="41" t="s">
        <v>89</v>
      </c>
      <c r="B899" s="84"/>
      <c r="C899" s="40" t="s">
        <v>2</v>
      </c>
      <c r="D899" s="42" t="s">
        <v>3</v>
      </c>
      <c r="E899" s="42" t="s">
        <v>4</v>
      </c>
      <c r="F899" s="42" t="s">
        <v>5</v>
      </c>
      <c r="G899" s="16"/>
      <c r="L899" s="16"/>
    </row>
    <row r="900" spans="1:12" s="50" customFormat="1" ht="17.100000000000001" customHeight="1">
      <c r="A900" s="43">
        <v>1</v>
      </c>
      <c r="B900" s="44" t="s">
        <v>18</v>
      </c>
      <c r="C900" s="43"/>
      <c r="D900" s="43">
        <f>SUM(D901:D902)</f>
        <v>2</v>
      </c>
      <c r="E900" s="45"/>
      <c r="F900" s="45">
        <f>SUM(F901:F902)</f>
        <v>0</v>
      </c>
    </row>
    <row r="901" spans="1:12" ht="17.100000000000001" customHeight="1">
      <c r="A901" s="46"/>
      <c r="B901" s="47" t="s">
        <v>6</v>
      </c>
      <c r="C901" s="46" t="s">
        <v>7</v>
      </c>
      <c r="D901" s="46">
        <v>1</v>
      </c>
      <c r="E901" s="48"/>
      <c r="F901" s="48">
        <f>E901*D901</f>
        <v>0</v>
      </c>
      <c r="G901" s="1"/>
      <c r="L901" s="16"/>
    </row>
    <row r="902" spans="1:12" ht="17.100000000000001" customHeight="1">
      <c r="A902" s="46"/>
      <c r="B902" s="49" t="s">
        <v>218</v>
      </c>
      <c r="C902" s="46" t="s">
        <v>7</v>
      </c>
      <c r="D902" s="46">
        <v>1</v>
      </c>
      <c r="E902" s="48"/>
      <c r="F902" s="48">
        <f>E902*D902</f>
        <v>0</v>
      </c>
      <c r="G902" s="16"/>
      <c r="L902" s="16"/>
    </row>
    <row r="903" spans="1:12" ht="17.100000000000001" customHeight="1">
      <c r="A903" s="51">
        <v>2</v>
      </c>
      <c r="B903" s="52" t="s">
        <v>47</v>
      </c>
      <c r="C903" s="43"/>
      <c r="D903" s="43">
        <f>SUM(D904:D906)</f>
        <v>3</v>
      </c>
      <c r="E903" s="45"/>
      <c r="F903" s="45">
        <f>SUM(F904:F906)</f>
        <v>0</v>
      </c>
      <c r="G903" s="16"/>
      <c r="L903" s="16"/>
    </row>
    <row r="904" spans="1:12" ht="17.100000000000001" customHeight="1">
      <c r="A904" s="46"/>
      <c r="B904" s="49" t="s">
        <v>13</v>
      </c>
      <c r="C904" s="46" t="s">
        <v>8</v>
      </c>
      <c r="D904" s="53">
        <v>1</v>
      </c>
      <c r="E904" s="48"/>
      <c r="F904" s="48">
        <f>E904*D904</f>
        <v>0</v>
      </c>
      <c r="L904" s="16"/>
    </row>
    <row r="905" spans="1:12" ht="17.100000000000001" customHeight="1">
      <c r="A905" s="46"/>
      <c r="B905" s="49" t="s">
        <v>14</v>
      </c>
      <c r="C905" s="46" t="s">
        <v>8</v>
      </c>
      <c r="D905" s="53">
        <v>1</v>
      </c>
      <c r="E905" s="48"/>
      <c r="F905" s="48">
        <f>E905*D905</f>
        <v>0</v>
      </c>
      <c r="G905" s="1"/>
      <c r="L905" s="16"/>
    </row>
    <row r="906" spans="1:12" ht="17.100000000000001" customHeight="1">
      <c r="A906" s="46"/>
      <c r="B906" s="49" t="s">
        <v>15</v>
      </c>
      <c r="C906" s="46" t="s">
        <v>8</v>
      </c>
      <c r="D906" s="53">
        <v>1</v>
      </c>
      <c r="E906" s="48"/>
      <c r="F906" s="48">
        <f t="shared" ref="F906" si="93">E906*D906</f>
        <v>0</v>
      </c>
      <c r="L906" s="16"/>
    </row>
    <row r="907" spans="1:12" ht="17.100000000000001" customHeight="1">
      <c r="A907" s="51">
        <v>3</v>
      </c>
      <c r="B907" s="52" t="s">
        <v>46</v>
      </c>
      <c r="C907" s="43"/>
      <c r="D907" s="43">
        <f>SUM(D908:D919)</f>
        <v>11</v>
      </c>
      <c r="E907" s="45"/>
      <c r="F907" s="45">
        <f>SUM(F908:F919)</f>
        <v>0</v>
      </c>
      <c r="L907" s="16"/>
    </row>
    <row r="908" spans="1:12" ht="17.100000000000001" customHeight="1">
      <c r="A908" s="56" t="s">
        <v>19</v>
      </c>
      <c r="B908" s="57" t="s">
        <v>20</v>
      </c>
      <c r="C908" s="58" t="s">
        <v>8</v>
      </c>
      <c r="D908" s="53">
        <v>0</v>
      </c>
      <c r="E908" s="48"/>
      <c r="F908" s="48">
        <f t="shared" ref="F908:F919" si="94">E908*D908</f>
        <v>0</v>
      </c>
      <c r="L908" s="16"/>
    </row>
    <row r="909" spans="1:12" ht="17.100000000000001" customHeight="1">
      <c r="A909" s="56" t="s">
        <v>21</v>
      </c>
      <c r="B909" s="57" t="s">
        <v>22</v>
      </c>
      <c r="C909" s="58" t="s">
        <v>8</v>
      </c>
      <c r="D909" s="53">
        <v>0</v>
      </c>
      <c r="E909" s="48"/>
      <c r="F909" s="48">
        <f t="shared" si="94"/>
        <v>0</v>
      </c>
      <c r="L909" s="16"/>
    </row>
    <row r="910" spans="1:12" ht="17.100000000000001" customHeight="1">
      <c r="A910" s="56" t="s">
        <v>23</v>
      </c>
      <c r="B910" s="57" t="s">
        <v>24</v>
      </c>
      <c r="C910" s="58" t="s">
        <v>8</v>
      </c>
      <c r="D910" s="53">
        <v>0</v>
      </c>
      <c r="E910" s="48"/>
      <c r="F910" s="48">
        <f t="shared" si="94"/>
        <v>0</v>
      </c>
      <c r="L910" s="16"/>
    </row>
    <row r="911" spans="1:12" ht="17.100000000000001" customHeight="1">
      <c r="A911" s="56" t="s">
        <v>25</v>
      </c>
      <c r="B911" s="57" t="s">
        <v>26</v>
      </c>
      <c r="C911" s="58" t="s">
        <v>8</v>
      </c>
      <c r="D911" s="53">
        <v>0</v>
      </c>
      <c r="E911" s="48"/>
      <c r="F911" s="48">
        <f t="shared" si="94"/>
        <v>0</v>
      </c>
      <c r="L911" s="16"/>
    </row>
    <row r="912" spans="1:12" ht="17.100000000000001" customHeight="1">
      <c r="A912" s="56" t="s">
        <v>27</v>
      </c>
      <c r="B912" s="57" t="s">
        <v>28</v>
      </c>
      <c r="C912" s="58" t="s">
        <v>8</v>
      </c>
      <c r="D912" s="53">
        <v>3</v>
      </c>
      <c r="E912" s="48"/>
      <c r="F912" s="48">
        <f t="shared" si="94"/>
        <v>0</v>
      </c>
      <c r="L912" s="16"/>
    </row>
    <row r="913" spans="1:12" ht="17.100000000000001" customHeight="1">
      <c r="A913" s="56" t="s">
        <v>29</v>
      </c>
      <c r="B913" s="57" t="s">
        <v>30</v>
      </c>
      <c r="C913" s="58" t="s">
        <v>8</v>
      </c>
      <c r="D913" s="53">
        <v>3</v>
      </c>
      <c r="E913" s="48"/>
      <c r="F913" s="48">
        <f t="shared" si="94"/>
        <v>0</v>
      </c>
      <c r="L913" s="16"/>
    </row>
    <row r="914" spans="1:12" ht="17.100000000000001" customHeight="1">
      <c r="A914" s="56" t="s">
        <v>31</v>
      </c>
      <c r="B914" s="57" t="s">
        <v>32</v>
      </c>
      <c r="C914" s="58" t="s">
        <v>8</v>
      </c>
      <c r="D914" s="53">
        <v>0</v>
      </c>
      <c r="E914" s="48"/>
      <c r="F914" s="48">
        <f t="shared" si="94"/>
        <v>0</v>
      </c>
      <c r="L914" s="16"/>
    </row>
    <row r="915" spans="1:12" ht="17.100000000000001" customHeight="1">
      <c r="A915" s="56" t="s">
        <v>33</v>
      </c>
      <c r="B915" s="57" t="s">
        <v>34</v>
      </c>
      <c r="C915" s="58" t="s">
        <v>8</v>
      </c>
      <c r="D915" s="53">
        <v>0</v>
      </c>
      <c r="E915" s="48"/>
      <c r="F915" s="48">
        <f t="shared" si="94"/>
        <v>0</v>
      </c>
      <c r="L915" s="16"/>
    </row>
    <row r="916" spans="1:12" ht="17.100000000000001" customHeight="1">
      <c r="A916" s="56" t="s">
        <v>35</v>
      </c>
      <c r="B916" s="57" t="s">
        <v>36</v>
      </c>
      <c r="C916" s="58" t="s">
        <v>8</v>
      </c>
      <c r="D916" s="53">
        <v>2</v>
      </c>
      <c r="E916" s="48"/>
      <c r="F916" s="48">
        <f t="shared" si="94"/>
        <v>0</v>
      </c>
      <c r="L916" s="16"/>
    </row>
    <row r="917" spans="1:12" ht="17.100000000000001" customHeight="1">
      <c r="A917" s="56" t="s">
        <v>37</v>
      </c>
      <c r="B917" s="57" t="s">
        <v>38</v>
      </c>
      <c r="C917" s="58" t="s">
        <v>8</v>
      </c>
      <c r="D917" s="53">
        <v>3</v>
      </c>
      <c r="E917" s="48"/>
      <c r="F917" s="48">
        <f t="shared" si="94"/>
        <v>0</v>
      </c>
      <c r="L917" s="16"/>
    </row>
    <row r="918" spans="1:12" ht="17.100000000000001" customHeight="1">
      <c r="A918" s="56" t="s">
        <v>39</v>
      </c>
      <c r="B918" s="57" t="s">
        <v>39</v>
      </c>
      <c r="C918" s="58" t="s">
        <v>8</v>
      </c>
      <c r="D918" s="53">
        <v>0</v>
      </c>
      <c r="E918" s="48"/>
      <c r="F918" s="48">
        <f t="shared" si="94"/>
        <v>0</v>
      </c>
      <c r="G918" s="1"/>
      <c r="L918" s="16"/>
    </row>
    <row r="919" spans="1:12" ht="17.100000000000001" customHeight="1">
      <c r="A919" s="56" t="s">
        <v>49</v>
      </c>
      <c r="B919" s="57" t="s">
        <v>48</v>
      </c>
      <c r="C919" s="58" t="s">
        <v>8</v>
      </c>
      <c r="D919" s="53">
        <v>0</v>
      </c>
      <c r="E919" s="48"/>
      <c r="F919" s="48">
        <f t="shared" si="94"/>
        <v>0</v>
      </c>
      <c r="G919" s="16"/>
      <c r="L919" s="16"/>
    </row>
    <row r="920" spans="1:12" s="59" customFormat="1" ht="17.100000000000001" customHeight="1">
      <c r="A920" s="51">
        <v>4</v>
      </c>
      <c r="B920" s="52" t="s">
        <v>44</v>
      </c>
      <c r="C920" s="43"/>
      <c r="D920" s="43">
        <f>SUM(D921:D921)</f>
        <v>1</v>
      </c>
      <c r="E920" s="45"/>
      <c r="F920" s="45">
        <f>SUM(F921:F921)</f>
        <v>0</v>
      </c>
      <c r="G920" s="1"/>
    </row>
    <row r="921" spans="1:12" ht="17.100000000000001" customHeight="1">
      <c r="A921" s="46"/>
      <c r="B921" s="49" t="s">
        <v>45</v>
      </c>
      <c r="C921" s="46" t="s">
        <v>7</v>
      </c>
      <c r="D921" s="53">
        <v>1</v>
      </c>
      <c r="E921" s="48"/>
      <c r="F921" s="48">
        <f t="shared" ref="F921" si="95">E921*D921</f>
        <v>0</v>
      </c>
      <c r="G921" s="16"/>
      <c r="L921" s="16"/>
    </row>
    <row r="922" spans="1:12" ht="17.100000000000001" customHeight="1">
      <c r="A922" s="51">
        <v>5</v>
      </c>
      <c r="B922" s="52" t="s">
        <v>224</v>
      </c>
      <c r="C922" s="43"/>
      <c r="D922" s="43">
        <f>SUM(D923:D924)</f>
        <v>2</v>
      </c>
      <c r="E922" s="45"/>
      <c r="F922" s="45">
        <f>SUM(F923:F924)</f>
        <v>0</v>
      </c>
      <c r="G922" s="1"/>
      <c r="L922" s="16"/>
    </row>
    <row r="923" spans="1:12" ht="17.100000000000001" customHeight="1">
      <c r="A923" s="46"/>
      <c r="B923" s="49" t="s">
        <v>225</v>
      </c>
      <c r="C923" s="46" t="s">
        <v>7</v>
      </c>
      <c r="D923" s="53">
        <v>1</v>
      </c>
      <c r="E923" s="48"/>
      <c r="F923" s="48">
        <f t="shared" ref="F923:F924" si="96">E923*D923</f>
        <v>0</v>
      </c>
      <c r="G923" s="16"/>
      <c r="L923" s="16"/>
    </row>
    <row r="924" spans="1:12" ht="17.100000000000001" customHeight="1">
      <c r="A924" s="46"/>
      <c r="B924" s="49" t="s">
        <v>226</v>
      </c>
      <c r="C924" s="46" t="s">
        <v>7</v>
      </c>
      <c r="D924" s="53">
        <v>1</v>
      </c>
      <c r="E924" s="48"/>
      <c r="F924" s="48">
        <f t="shared" si="96"/>
        <v>0</v>
      </c>
      <c r="G924" s="16"/>
      <c r="L924" s="16"/>
    </row>
    <row r="925" spans="1:12" ht="17.100000000000001" customHeight="1">
      <c r="A925" s="43">
        <v>6</v>
      </c>
      <c r="B925" s="52" t="s">
        <v>9</v>
      </c>
      <c r="C925" s="43"/>
      <c r="D925" s="43">
        <f>SUM(D926:D930)</f>
        <v>5</v>
      </c>
      <c r="E925" s="45"/>
      <c r="F925" s="45">
        <f>SUM(F926:F930)</f>
        <v>0</v>
      </c>
      <c r="G925" s="16"/>
      <c r="L925" s="16"/>
    </row>
    <row r="926" spans="1:12" ht="17.100000000000001" customHeight="1">
      <c r="A926" s="46"/>
      <c r="B926" s="60" t="s">
        <v>214</v>
      </c>
      <c r="C926" s="46" t="s">
        <v>7</v>
      </c>
      <c r="D926" s="46">
        <v>1</v>
      </c>
      <c r="E926" s="48"/>
      <c r="F926" s="48">
        <f>E926*D926</f>
        <v>0</v>
      </c>
      <c r="L926" s="16"/>
    </row>
    <row r="927" spans="1:12" ht="17.100000000000001" customHeight="1">
      <c r="A927" s="46"/>
      <c r="B927" s="60" t="s">
        <v>215</v>
      </c>
      <c r="C927" s="46" t="s">
        <v>7</v>
      </c>
      <c r="D927" s="46">
        <v>1</v>
      </c>
      <c r="E927" s="48"/>
      <c r="F927" s="48">
        <f t="shared" ref="F927:F928" si="97">E927*D927</f>
        <v>0</v>
      </c>
      <c r="G927" s="16"/>
      <c r="L927" s="16"/>
    </row>
    <row r="928" spans="1:12" ht="17.100000000000001" customHeight="1">
      <c r="A928" s="46"/>
      <c r="B928" s="60" t="s">
        <v>216</v>
      </c>
      <c r="C928" s="46" t="s">
        <v>7</v>
      </c>
      <c r="D928" s="46">
        <v>1</v>
      </c>
      <c r="E928" s="48"/>
      <c r="F928" s="48">
        <f t="shared" si="97"/>
        <v>0</v>
      </c>
      <c r="L928" s="16"/>
    </row>
    <row r="929" spans="1:15" s="59" customFormat="1" ht="17.100000000000001" customHeight="1">
      <c r="A929" s="46"/>
      <c r="B929" s="60" t="s">
        <v>50</v>
      </c>
      <c r="C929" s="46" t="s">
        <v>7</v>
      </c>
      <c r="D929" s="46">
        <v>1</v>
      </c>
      <c r="E929" s="48"/>
      <c r="F929" s="48">
        <f>E929*D929</f>
        <v>0</v>
      </c>
      <c r="G929" s="1"/>
    </row>
    <row r="930" spans="1:15" ht="17.100000000000001" customHeight="1">
      <c r="A930" s="46"/>
      <c r="B930" s="60" t="s">
        <v>10</v>
      </c>
      <c r="C930" s="46" t="s">
        <v>7</v>
      </c>
      <c r="D930" s="46">
        <v>1</v>
      </c>
      <c r="E930" s="48"/>
      <c r="F930" s="48">
        <f>E930*D930</f>
        <v>0</v>
      </c>
      <c r="L930" s="16"/>
    </row>
    <row r="931" spans="1:15" s="1" customFormat="1" ht="17.100000000000001" customHeight="1">
      <c r="A931" s="43">
        <v>7</v>
      </c>
      <c r="B931" s="52" t="s">
        <v>207</v>
      </c>
      <c r="C931" s="43"/>
      <c r="D931" s="43">
        <f>SUM(D932)</f>
        <v>1</v>
      </c>
      <c r="E931" s="45"/>
      <c r="F931" s="45">
        <f>SUM(F932)</f>
        <v>0</v>
      </c>
    </row>
    <row r="932" spans="1:15" ht="17.100000000000001" customHeight="1">
      <c r="A932" s="46"/>
      <c r="B932" s="60" t="s">
        <v>217</v>
      </c>
      <c r="C932" s="46" t="s">
        <v>7</v>
      </c>
      <c r="D932" s="46">
        <v>1</v>
      </c>
      <c r="E932" s="48"/>
      <c r="F932" s="48">
        <f>E932*D932</f>
        <v>0</v>
      </c>
    </row>
    <row r="933" spans="1:15" s="1" customFormat="1" ht="17.100000000000001" customHeight="1">
      <c r="A933" s="40" t="s">
        <v>40</v>
      </c>
      <c r="B933" s="61"/>
      <c r="C933" s="42"/>
      <c r="D933" s="42"/>
      <c r="E933" s="62"/>
      <c r="F933" s="62">
        <f>+F900+F903+F907+F920+F922+F925+F931</f>
        <v>0</v>
      </c>
      <c r="G933" s="67"/>
      <c r="I933" s="68"/>
      <c r="J933" s="2"/>
      <c r="M933" s="4"/>
      <c r="N933" s="5"/>
      <c r="O933" s="68"/>
    </row>
    <row r="934" spans="1:15" s="1" customFormat="1" ht="17.100000000000001" customHeight="1">
      <c r="A934" s="55"/>
      <c r="B934" s="55"/>
      <c r="C934" s="55"/>
      <c r="D934" s="64"/>
      <c r="E934" s="55"/>
      <c r="F934" s="55"/>
      <c r="G934" s="67"/>
      <c r="I934" s="68"/>
      <c r="J934" s="2"/>
      <c r="M934" s="4"/>
      <c r="N934" s="5"/>
      <c r="O934" s="68"/>
    </row>
    <row r="935" spans="1:15" s="1" customFormat="1" ht="17.100000000000001" customHeight="1">
      <c r="A935" s="24" t="s">
        <v>41</v>
      </c>
      <c r="B935" s="65"/>
      <c r="C935" s="24"/>
      <c r="D935" s="66"/>
      <c r="E935" s="24"/>
      <c r="F935" s="24"/>
      <c r="G935" s="67"/>
      <c r="I935" s="68"/>
      <c r="J935" s="2"/>
      <c r="M935" s="4"/>
      <c r="N935" s="5"/>
      <c r="O935" s="68"/>
    </row>
    <row r="936" spans="1:15" s="1" customFormat="1" ht="17.100000000000001" customHeight="1">
      <c r="B936" s="65"/>
      <c r="C936" s="24"/>
      <c r="D936" s="66"/>
      <c r="E936" s="24"/>
      <c r="F936" s="24"/>
      <c r="G936" s="67"/>
      <c r="I936" s="68"/>
      <c r="J936" s="2"/>
      <c r="M936" s="4"/>
      <c r="N936" s="5"/>
      <c r="O936" s="68"/>
    </row>
    <row r="937" spans="1:15" s="1" customFormat="1" ht="17.100000000000001" customHeight="1">
      <c r="A937" s="24" t="s">
        <v>42</v>
      </c>
      <c r="B937" s="65"/>
      <c r="C937" s="24"/>
      <c r="D937" s="66"/>
      <c r="E937" s="24"/>
      <c r="F937" s="24"/>
      <c r="G937" s="67"/>
      <c r="I937" s="68"/>
      <c r="J937" s="2"/>
      <c r="M937" s="4"/>
      <c r="N937" s="5"/>
      <c r="O937" s="68"/>
    </row>
    <row r="938" spans="1:15" ht="17.100000000000001" customHeight="1">
      <c r="A938" s="1"/>
      <c r="B938" s="69"/>
      <c r="C938" s="24"/>
      <c r="D938" s="66"/>
      <c r="E938" s="24"/>
      <c r="F938" s="24"/>
    </row>
    <row r="939" spans="1:15" ht="17.100000000000001" customHeight="1">
      <c r="A939" s="24" t="s">
        <v>43</v>
      </c>
      <c r="B939" s="69"/>
      <c r="C939" s="24"/>
      <c r="D939" s="66"/>
      <c r="E939" s="24"/>
      <c r="F939" s="24"/>
    </row>
    <row r="941" spans="1:15" ht="17.100000000000001" customHeight="1">
      <c r="G941" s="32"/>
      <c r="J941" s="21"/>
      <c r="L941" s="33"/>
      <c r="M941" s="29"/>
      <c r="N941" s="30"/>
    </row>
    <row r="942" spans="1:15" ht="17.100000000000001" customHeight="1">
      <c r="G942" s="6"/>
      <c r="H942" s="6"/>
      <c r="I942" s="6"/>
      <c r="J942" s="6"/>
      <c r="K942" s="6"/>
      <c r="L942" s="6"/>
      <c r="M942" s="6"/>
      <c r="N942" s="6"/>
      <c r="O942" s="6"/>
    </row>
    <row r="943" spans="1:15" s="10" customFormat="1" ht="17.100000000000001" customHeight="1">
      <c r="A943" s="70" t="s">
        <v>17</v>
      </c>
      <c r="C943" s="16"/>
      <c r="D943" s="26"/>
      <c r="E943" s="16"/>
      <c r="F943" s="71"/>
      <c r="G943" s="34"/>
      <c r="H943" s="34"/>
      <c r="I943" s="34"/>
      <c r="J943" s="34"/>
      <c r="K943" s="34"/>
      <c r="L943" s="34"/>
      <c r="M943" s="34"/>
      <c r="N943" s="34"/>
      <c r="O943" s="34"/>
    </row>
    <row r="944" spans="1:15" ht="17.100000000000001" customHeight="1">
      <c r="A944" s="72" t="s">
        <v>16</v>
      </c>
      <c r="B944" s="6"/>
      <c r="C944" s="6"/>
      <c r="D944" s="6"/>
      <c r="E944" s="6"/>
      <c r="F944" s="6"/>
      <c r="G944" s="16"/>
    </row>
    <row r="945" spans="1:12" ht="17.100000000000001" customHeight="1">
      <c r="A945" s="72" t="s">
        <v>54</v>
      </c>
      <c r="B945" s="34"/>
      <c r="C945" s="34"/>
      <c r="D945" s="34"/>
      <c r="E945" s="34"/>
      <c r="F945" s="34"/>
      <c r="G945" s="16"/>
      <c r="L945" s="16"/>
    </row>
    <row r="946" spans="1:12" ht="17.100000000000001" customHeight="1">
      <c r="A946" s="35"/>
      <c r="B946" s="36"/>
      <c r="C946" s="35"/>
      <c r="D946" s="37"/>
      <c r="E946" s="35"/>
      <c r="F946" s="35"/>
      <c r="G946" s="16"/>
      <c r="L946" s="16"/>
    </row>
    <row r="947" spans="1:12" ht="17.100000000000001" customHeight="1">
      <c r="A947" s="78" t="s">
        <v>52</v>
      </c>
      <c r="B947" s="79"/>
      <c r="C947" s="79"/>
      <c r="D947" s="80"/>
      <c r="E947" s="81" t="s">
        <v>92</v>
      </c>
      <c r="F947" s="82"/>
      <c r="G947" s="16"/>
      <c r="L947" s="16"/>
    </row>
    <row r="948" spans="1:12" s="1" customFormat="1" ht="17.100000000000001" customHeight="1">
      <c r="A948" s="39" t="s">
        <v>0</v>
      </c>
      <c r="B948" s="83" t="s">
        <v>1</v>
      </c>
      <c r="C948" s="40"/>
      <c r="D948" s="85" t="s">
        <v>53</v>
      </c>
      <c r="E948" s="85"/>
      <c r="F948" s="85"/>
    </row>
    <row r="949" spans="1:12" ht="17.100000000000001" customHeight="1">
      <c r="A949" s="41" t="s">
        <v>91</v>
      </c>
      <c r="B949" s="84"/>
      <c r="C949" s="40" t="s">
        <v>2</v>
      </c>
      <c r="D949" s="42" t="s">
        <v>3</v>
      </c>
      <c r="E949" s="42" t="s">
        <v>4</v>
      </c>
      <c r="F949" s="42" t="s">
        <v>5</v>
      </c>
      <c r="G949" s="16"/>
      <c r="L949" s="16"/>
    </row>
    <row r="950" spans="1:12" s="50" customFormat="1" ht="17.100000000000001" customHeight="1">
      <c r="A950" s="43">
        <v>1</v>
      </c>
      <c r="B950" s="44" t="s">
        <v>18</v>
      </c>
      <c r="C950" s="43"/>
      <c r="D950" s="43">
        <f>SUM(D951:D952)</f>
        <v>2</v>
      </c>
      <c r="E950" s="45"/>
      <c r="F950" s="45">
        <f>SUM(F951:F952)</f>
        <v>0</v>
      </c>
    </row>
    <row r="951" spans="1:12" ht="17.100000000000001" customHeight="1">
      <c r="A951" s="46"/>
      <c r="B951" s="47" t="s">
        <v>6</v>
      </c>
      <c r="C951" s="46" t="s">
        <v>7</v>
      </c>
      <c r="D951" s="46">
        <v>1</v>
      </c>
      <c r="E951" s="48"/>
      <c r="F951" s="48">
        <f>E951*D951</f>
        <v>0</v>
      </c>
      <c r="G951" s="1"/>
      <c r="L951" s="16"/>
    </row>
    <row r="952" spans="1:12" ht="17.100000000000001" customHeight="1">
      <c r="A952" s="46"/>
      <c r="B952" s="49" t="s">
        <v>218</v>
      </c>
      <c r="C952" s="46" t="s">
        <v>7</v>
      </c>
      <c r="D952" s="46">
        <v>1</v>
      </c>
      <c r="E952" s="48"/>
      <c r="F952" s="48">
        <f>E952*D952</f>
        <v>0</v>
      </c>
      <c r="G952" s="16"/>
      <c r="L952" s="16"/>
    </row>
    <row r="953" spans="1:12" ht="17.100000000000001" customHeight="1">
      <c r="A953" s="51">
        <v>2</v>
      </c>
      <c r="B953" s="52" t="s">
        <v>47</v>
      </c>
      <c r="C953" s="43"/>
      <c r="D953" s="43">
        <f>SUM(D954:D956)</f>
        <v>3</v>
      </c>
      <c r="E953" s="45"/>
      <c r="F953" s="45">
        <f>SUM(F954:F956)</f>
        <v>0</v>
      </c>
      <c r="G953" s="16"/>
      <c r="L953" s="16"/>
    </row>
    <row r="954" spans="1:12" ht="17.100000000000001" customHeight="1">
      <c r="A954" s="46"/>
      <c r="B954" s="49" t="s">
        <v>13</v>
      </c>
      <c r="C954" s="46" t="s">
        <v>8</v>
      </c>
      <c r="D954" s="53">
        <v>1</v>
      </c>
      <c r="E954" s="48"/>
      <c r="F954" s="48">
        <f>E954*D954</f>
        <v>0</v>
      </c>
      <c r="L954" s="16"/>
    </row>
    <row r="955" spans="1:12" ht="17.100000000000001" customHeight="1">
      <c r="A955" s="46"/>
      <c r="B955" s="49" t="s">
        <v>14</v>
      </c>
      <c r="C955" s="46" t="s">
        <v>8</v>
      </c>
      <c r="D955" s="53">
        <v>1</v>
      </c>
      <c r="E955" s="48"/>
      <c r="F955" s="48">
        <f>E955*D955</f>
        <v>0</v>
      </c>
      <c r="G955" s="1"/>
      <c r="L955" s="16"/>
    </row>
    <row r="956" spans="1:12" ht="17.100000000000001" customHeight="1">
      <c r="A956" s="46"/>
      <c r="B956" s="49" t="s">
        <v>15</v>
      </c>
      <c r="C956" s="46" t="s">
        <v>8</v>
      </c>
      <c r="D956" s="53">
        <v>1</v>
      </c>
      <c r="E956" s="48"/>
      <c r="F956" s="48">
        <f t="shared" ref="F956" si="98">E956*D956</f>
        <v>0</v>
      </c>
      <c r="L956" s="16"/>
    </row>
    <row r="957" spans="1:12" ht="17.100000000000001" customHeight="1">
      <c r="A957" s="51">
        <v>3</v>
      </c>
      <c r="B957" s="52" t="s">
        <v>46</v>
      </c>
      <c r="C957" s="43"/>
      <c r="D957" s="43">
        <f>SUM(D958:D969)</f>
        <v>11</v>
      </c>
      <c r="E957" s="45"/>
      <c r="F957" s="45">
        <f>SUM(F958:F969)</f>
        <v>0</v>
      </c>
      <c r="L957" s="16"/>
    </row>
    <row r="958" spans="1:12" ht="17.100000000000001" customHeight="1">
      <c r="A958" s="56" t="s">
        <v>19</v>
      </c>
      <c r="B958" s="57" t="s">
        <v>20</v>
      </c>
      <c r="C958" s="58" t="s">
        <v>8</v>
      </c>
      <c r="D958" s="53">
        <v>0</v>
      </c>
      <c r="E958" s="48"/>
      <c r="F958" s="48">
        <f t="shared" ref="F958:F969" si="99">E958*D958</f>
        <v>0</v>
      </c>
      <c r="L958" s="16"/>
    </row>
    <row r="959" spans="1:12" ht="17.100000000000001" customHeight="1">
      <c r="A959" s="56" t="s">
        <v>21</v>
      </c>
      <c r="B959" s="57" t="s">
        <v>22</v>
      </c>
      <c r="C959" s="58" t="s">
        <v>8</v>
      </c>
      <c r="D959" s="53">
        <v>0</v>
      </c>
      <c r="E959" s="48"/>
      <c r="F959" s="48">
        <f t="shared" si="99"/>
        <v>0</v>
      </c>
      <c r="L959" s="16"/>
    </row>
    <row r="960" spans="1:12" ht="17.100000000000001" customHeight="1">
      <c r="A960" s="56" t="s">
        <v>23</v>
      </c>
      <c r="B960" s="57" t="s">
        <v>24</v>
      </c>
      <c r="C960" s="58" t="s">
        <v>8</v>
      </c>
      <c r="D960" s="53">
        <v>0</v>
      </c>
      <c r="E960" s="48"/>
      <c r="F960" s="48">
        <f t="shared" si="99"/>
        <v>0</v>
      </c>
      <c r="L960" s="16"/>
    </row>
    <row r="961" spans="1:12" ht="17.100000000000001" customHeight="1">
      <c r="A961" s="56" t="s">
        <v>25</v>
      </c>
      <c r="B961" s="57" t="s">
        <v>26</v>
      </c>
      <c r="C961" s="58" t="s">
        <v>8</v>
      </c>
      <c r="D961" s="53">
        <v>0</v>
      </c>
      <c r="E961" s="48"/>
      <c r="F961" s="48">
        <f t="shared" si="99"/>
        <v>0</v>
      </c>
      <c r="L961" s="16"/>
    </row>
    <row r="962" spans="1:12" ht="17.100000000000001" customHeight="1">
      <c r="A962" s="56" t="s">
        <v>27</v>
      </c>
      <c r="B962" s="57" t="s">
        <v>28</v>
      </c>
      <c r="C962" s="58" t="s">
        <v>8</v>
      </c>
      <c r="D962" s="53">
        <v>3</v>
      </c>
      <c r="E962" s="48"/>
      <c r="F962" s="48">
        <f t="shared" si="99"/>
        <v>0</v>
      </c>
      <c r="L962" s="16"/>
    </row>
    <row r="963" spans="1:12" ht="17.100000000000001" customHeight="1">
      <c r="A963" s="56" t="s">
        <v>29</v>
      </c>
      <c r="B963" s="57" t="s">
        <v>30</v>
      </c>
      <c r="C963" s="58" t="s">
        <v>8</v>
      </c>
      <c r="D963" s="53">
        <v>3</v>
      </c>
      <c r="E963" s="48"/>
      <c r="F963" s="48">
        <f t="shared" si="99"/>
        <v>0</v>
      </c>
      <c r="L963" s="16"/>
    </row>
    <row r="964" spans="1:12" ht="17.100000000000001" customHeight="1">
      <c r="A964" s="56" t="s">
        <v>31</v>
      </c>
      <c r="B964" s="57" t="s">
        <v>32</v>
      </c>
      <c r="C964" s="58" t="s">
        <v>8</v>
      </c>
      <c r="D964" s="53">
        <v>0</v>
      </c>
      <c r="E964" s="48"/>
      <c r="F964" s="48">
        <f t="shared" si="99"/>
        <v>0</v>
      </c>
      <c r="L964" s="16"/>
    </row>
    <row r="965" spans="1:12" ht="17.100000000000001" customHeight="1">
      <c r="A965" s="56" t="s">
        <v>33</v>
      </c>
      <c r="B965" s="57" t="s">
        <v>34</v>
      </c>
      <c r="C965" s="58" t="s">
        <v>8</v>
      </c>
      <c r="D965" s="53">
        <v>0</v>
      </c>
      <c r="E965" s="48"/>
      <c r="F965" s="48">
        <f t="shared" si="99"/>
        <v>0</v>
      </c>
      <c r="L965" s="16"/>
    </row>
    <row r="966" spans="1:12" ht="17.100000000000001" customHeight="1">
      <c r="A966" s="56" t="s">
        <v>35</v>
      </c>
      <c r="B966" s="57" t="s">
        <v>36</v>
      </c>
      <c r="C966" s="58" t="s">
        <v>8</v>
      </c>
      <c r="D966" s="53">
        <v>2</v>
      </c>
      <c r="E966" s="48"/>
      <c r="F966" s="48">
        <f t="shared" si="99"/>
        <v>0</v>
      </c>
      <c r="L966" s="16"/>
    </row>
    <row r="967" spans="1:12" ht="17.100000000000001" customHeight="1">
      <c r="A967" s="56" t="s">
        <v>37</v>
      </c>
      <c r="B967" s="57" t="s">
        <v>38</v>
      </c>
      <c r="C967" s="58" t="s">
        <v>8</v>
      </c>
      <c r="D967" s="53">
        <v>3</v>
      </c>
      <c r="E967" s="48"/>
      <c r="F967" s="48">
        <f t="shared" si="99"/>
        <v>0</v>
      </c>
      <c r="L967" s="16"/>
    </row>
    <row r="968" spans="1:12" ht="17.100000000000001" customHeight="1">
      <c r="A968" s="56" t="s">
        <v>39</v>
      </c>
      <c r="B968" s="57" t="s">
        <v>39</v>
      </c>
      <c r="C968" s="58" t="s">
        <v>8</v>
      </c>
      <c r="D968" s="53">
        <v>0</v>
      </c>
      <c r="E968" s="48"/>
      <c r="F968" s="48">
        <f t="shared" si="99"/>
        <v>0</v>
      </c>
      <c r="G968" s="1"/>
      <c r="L968" s="16"/>
    </row>
    <row r="969" spans="1:12" ht="17.100000000000001" customHeight="1">
      <c r="A969" s="56" t="s">
        <v>49</v>
      </c>
      <c r="B969" s="57" t="s">
        <v>48</v>
      </c>
      <c r="C969" s="58" t="s">
        <v>8</v>
      </c>
      <c r="D969" s="53">
        <v>0</v>
      </c>
      <c r="E969" s="48"/>
      <c r="F969" s="48">
        <f t="shared" si="99"/>
        <v>0</v>
      </c>
      <c r="G969" s="16"/>
      <c r="L969" s="16"/>
    </row>
    <row r="970" spans="1:12" s="59" customFormat="1" ht="17.100000000000001" customHeight="1">
      <c r="A970" s="51">
        <v>4</v>
      </c>
      <c r="B970" s="52" t="s">
        <v>44</v>
      </c>
      <c r="C970" s="43"/>
      <c r="D970" s="43">
        <f>SUM(D971:D971)</f>
        <v>1</v>
      </c>
      <c r="E970" s="45"/>
      <c r="F970" s="45">
        <f>SUM(F971:F971)</f>
        <v>0</v>
      </c>
      <c r="G970" s="1"/>
    </row>
    <row r="971" spans="1:12" ht="17.100000000000001" customHeight="1">
      <c r="A971" s="46"/>
      <c r="B971" s="49" t="s">
        <v>45</v>
      </c>
      <c r="C971" s="46" t="s">
        <v>7</v>
      </c>
      <c r="D971" s="53">
        <v>1</v>
      </c>
      <c r="E971" s="48"/>
      <c r="F971" s="48">
        <f t="shared" ref="F971" si="100">E971*D971</f>
        <v>0</v>
      </c>
      <c r="G971" s="16"/>
      <c r="L971" s="16"/>
    </row>
    <row r="972" spans="1:12" ht="17.100000000000001" customHeight="1">
      <c r="A972" s="51">
        <v>5</v>
      </c>
      <c r="B972" s="52" t="s">
        <v>224</v>
      </c>
      <c r="C972" s="43"/>
      <c r="D972" s="43">
        <f>SUM(D973:D974)</f>
        <v>2</v>
      </c>
      <c r="E972" s="45"/>
      <c r="F972" s="45">
        <f>SUM(F973:F974)</f>
        <v>0</v>
      </c>
      <c r="G972" s="1"/>
      <c r="L972" s="16"/>
    </row>
    <row r="973" spans="1:12" ht="17.100000000000001" customHeight="1">
      <c r="A973" s="46"/>
      <c r="B973" s="49" t="s">
        <v>225</v>
      </c>
      <c r="C973" s="46" t="s">
        <v>7</v>
      </c>
      <c r="D973" s="53">
        <v>1</v>
      </c>
      <c r="E973" s="48"/>
      <c r="F973" s="48">
        <f t="shared" ref="F973:F974" si="101">E973*D973</f>
        <v>0</v>
      </c>
      <c r="G973" s="16"/>
      <c r="L973" s="16"/>
    </row>
    <row r="974" spans="1:12" ht="17.100000000000001" customHeight="1">
      <c r="A974" s="46"/>
      <c r="B974" s="49" t="s">
        <v>226</v>
      </c>
      <c r="C974" s="46" t="s">
        <v>7</v>
      </c>
      <c r="D974" s="53">
        <v>1</v>
      </c>
      <c r="E974" s="48"/>
      <c r="F974" s="48">
        <f t="shared" si="101"/>
        <v>0</v>
      </c>
      <c r="G974" s="16"/>
      <c r="L974" s="16"/>
    </row>
    <row r="975" spans="1:12" ht="17.100000000000001" customHeight="1">
      <c r="A975" s="43">
        <v>6</v>
      </c>
      <c r="B975" s="52" t="s">
        <v>9</v>
      </c>
      <c r="C975" s="43"/>
      <c r="D975" s="43">
        <f>SUM(D976:D980)</f>
        <v>5</v>
      </c>
      <c r="E975" s="45"/>
      <c r="F975" s="45">
        <f>SUM(F976:F980)</f>
        <v>0</v>
      </c>
      <c r="G975" s="16"/>
      <c r="L975" s="16"/>
    </row>
    <row r="976" spans="1:12" ht="17.100000000000001" customHeight="1">
      <c r="A976" s="46"/>
      <c r="B976" s="60" t="s">
        <v>214</v>
      </c>
      <c r="C976" s="46" t="s">
        <v>7</v>
      </c>
      <c r="D976" s="46">
        <v>1</v>
      </c>
      <c r="E976" s="48"/>
      <c r="F976" s="48">
        <f>E976*D976</f>
        <v>0</v>
      </c>
      <c r="L976" s="16"/>
    </row>
    <row r="977" spans="1:15" ht="17.100000000000001" customHeight="1">
      <c r="A977" s="46"/>
      <c r="B977" s="60" t="s">
        <v>215</v>
      </c>
      <c r="C977" s="46" t="s">
        <v>7</v>
      </c>
      <c r="D977" s="46">
        <v>1</v>
      </c>
      <c r="E977" s="48"/>
      <c r="F977" s="48">
        <f t="shared" ref="F977:F978" si="102">E977*D977</f>
        <v>0</v>
      </c>
      <c r="G977" s="16"/>
      <c r="L977" s="16"/>
    </row>
    <row r="978" spans="1:15" ht="17.100000000000001" customHeight="1">
      <c r="A978" s="46"/>
      <c r="B978" s="60" t="s">
        <v>216</v>
      </c>
      <c r="C978" s="46" t="s">
        <v>7</v>
      </c>
      <c r="D978" s="46">
        <v>1</v>
      </c>
      <c r="E978" s="48"/>
      <c r="F978" s="48">
        <f t="shared" si="102"/>
        <v>0</v>
      </c>
      <c r="L978" s="16"/>
    </row>
    <row r="979" spans="1:15" s="59" customFormat="1" ht="17.100000000000001" customHeight="1">
      <c r="A979" s="46"/>
      <c r="B979" s="60" t="s">
        <v>50</v>
      </c>
      <c r="C979" s="46" t="s">
        <v>7</v>
      </c>
      <c r="D979" s="46">
        <v>1</v>
      </c>
      <c r="E979" s="48"/>
      <c r="F979" s="48">
        <f>E979*D979</f>
        <v>0</v>
      </c>
      <c r="G979" s="1"/>
    </row>
    <row r="980" spans="1:15" ht="17.100000000000001" customHeight="1">
      <c r="A980" s="46"/>
      <c r="B980" s="60" t="s">
        <v>10</v>
      </c>
      <c r="C980" s="46" t="s">
        <v>7</v>
      </c>
      <c r="D980" s="46">
        <v>1</v>
      </c>
      <c r="E980" s="48"/>
      <c r="F980" s="48">
        <f>E980*D980</f>
        <v>0</v>
      </c>
      <c r="L980" s="16"/>
    </row>
    <row r="981" spans="1:15" s="1" customFormat="1" ht="17.100000000000001" customHeight="1">
      <c r="A981" s="43">
        <v>7</v>
      </c>
      <c r="B981" s="52" t="s">
        <v>207</v>
      </c>
      <c r="C981" s="43"/>
      <c r="D981" s="43">
        <f>SUM(D982)</f>
        <v>1</v>
      </c>
      <c r="E981" s="45"/>
      <c r="F981" s="45">
        <f>SUM(F982)</f>
        <v>0</v>
      </c>
    </row>
    <row r="982" spans="1:15" ht="17.100000000000001" customHeight="1">
      <c r="A982" s="46"/>
      <c r="B982" s="60" t="s">
        <v>217</v>
      </c>
      <c r="C982" s="46" t="s">
        <v>7</v>
      </c>
      <c r="D982" s="46">
        <v>1</v>
      </c>
      <c r="E982" s="48"/>
      <c r="F982" s="48">
        <f>E982*D982</f>
        <v>0</v>
      </c>
    </row>
    <row r="983" spans="1:15" s="1" customFormat="1" ht="17.100000000000001" customHeight="1">
      <c r="A983" s="40" t="s">
        <v>40</v>
      </c>
      <c r="B983" s="61"/>
      <c r="C983" s="42"/>
      <c r="D983" s="42"/>
      <c r="E983" s="62"/>
      <c r="F983" s="62">
        <f>+F950+F953+F957+F970+F972+F975+F981</f>
        <v>0</v>
      </c>
      <c r="G983" s="67"/>
      <c r="I983" s="68"/>
      <c r="J983" s="2"/>
      <c r="M983" s="4"/>
      <c r="N983" s="5"/>
      <c r="O983" s="68"/>
    </row>
    <row r="984" spans="1:15" s="1" customFormat="1" ht="17.100000000000001" customHeight="1">
      <c r="A984" s="55"/>
      <c r="B984" s="55"/>
      <c r="C984" s="55"/>
      <c r="D984" s="64"/>
      <c r="E984" s="55"/>
      <c r="F984" s="55"/>
      <c r="G984" s="67"/>
      <c r="I984" s="68"/>
      <c r="J984" s="2"/>
      <c r="M984" s="4"/>
      <c r="N984" s="5"/>
      <c r="O984" s="68"/>
    </row>
    <row r="985" spans="1:15" s="1" customFormat="1" ht="17.100000000000001" customHeight="1">
      <c r="A985" s="24" t="s">
        <v>41</v>
      </c>
      <c r="B985" s="65"/>
      <c r="C985" s="24"/>
      <c r="D985" s="66"/>
      <c r="E985" s="24"/>
      <c r="F985" s="24"/>
      <c r="G985" s="67"/>
      <c r="I985" s="68"/>
      <c r="J985" s="2"/>
      <c r="M985" s="4"/>
      <c r="N985" s="5"/>
      <c r="O985" s="68"/>
    </row>
    <row r="986" spans="1:15" s="1" customFormat="1" ht="17.100000000000001" customHeight="1">
      <c r="B986" s="65"/>
      <c r="C986" s="24"/>
      <c r="D986" s="66"/>
      <c r="E986" s="24"/>
      <c r="F986" s="24"/>
      <c r="G986" s="67"/>
      <c r="I986" s="68"/>
      <c r="J986" s="2"/>
      <c r="M986" s="4"/>
      <c r="N986" s="5"/>
      <c r="O986" s="68"/>
    </row>
    <row r="987" spans="1:15" s="1" customFormat="1" ht="17.100000000000001" customHeight="1">
      <c r="A987" s="24" t="s">
        <v>42</v>
      </c>
      <c r="B987" s="65"/>
      <c r="C987" s="24"/>
      <c r="D987" s="66"/>
      <c r="E987" s="24"/>
      <c r="F987" s="24"/>
      <c r="G987" s="67"/>
      <c r="I987" s="68"/>
      <c r="J987" s="2"/>
      <c r="M987" s="4"/>
      <c r="N987" s="5"/>
      <c r="O987" s="68"/>
    </row>
    <row r="988" spans="1:15" ht="17.100000000000001" customHeight="1">
      <c r="A988" s="1"/>
      <c r="B988" s="69"/>
      <c r="C988" s="24"/>
      <c r="D988" s="66"/>
      <c r="E988" s="24"/>
      <c r="F988" s="24"/>
    </row>
    <row r="989" spans="1:15" ht="17.100000000000001" customHeight="1">
      <c r="A989" s="24" t="s">
        <v>43</v>
      </c>
      <c r="B989" s="69"/>
      <c r="C989" s="24"/>
      <c r="D989" s="66"/>
      <c r="E989" s="24"/>
      <c r="F989" s="24"/>
    </row>
    <row r="991" spans="1:15" ht="17.100000000000001" customHeight="1">
      <c r="G991" s="32"/>
      <c r="J991" s="21"/>
      <c r="L991" s="33"/>
      <c r="M991" s="29"/>
      <c r="N991" s="30"/>
    </row>
    <row r="992" spans="1:15" ht="17.100000000000001" customHeight="1">
      <c r="G992" s="6"/>
      <c r="H992" s="6"/>
      <c r="I992" s="6"/>
      <c r="J992" s="6"/>
      <c r="K992" s="6"/>
      <c r="L992" s="6"/>
      <c r="M992" s="6"/>
      <c r="N992" s="6"/>
      <c r="O992" s="6"/>
    </row>
    <row r="993" spans="1:15" s="10" customFormat="1" ht="17.100000000000001" customHeight="1">
      <c r="A993" s="70" t="s">
        <v>17</v>
      </c>
      <c r="C993" s="16"/>
      <c r="D993" s="26"/>
      <c r="E993" s="16"/>
      <c r="F993" s="71"/>
      <c r="G993" s="34"/>
      <c r="H993" s="34"/>
      <c r="I993" s="34"/>
      <c r="J993" s="34"/>
      <c r="K993" s="34"/>
      <c r="L993" s="34"/>
      <c r="M993" s="34"/>
      <c r="N993" s="34"/>
      <c r="O993" s="34"/>
    </row>
    <row r="994" spans="1:15" ht="17.100000000000001" customHeight="1">
      <c r="A994" s="72" t="s">
        <v>16</v>
      </c>
      <c r="B994" s="6"/>
      <c r="C994" s="6"/>
      <c r="D994" s="6"/>
      <c r="E994" s="6"/>
      <c r="F994" s="6"/>
      <c r="G994" s="16"/>
    </row>
    <row r="995" spans="1:15" ht="17.100000000000001" customHeight="1">
      <c r="A995" s="72" t="s">
        <v>54</v>
      </c>
      <c r="B995" s="34"/>
      <c r="C995" s="34"/>
      <c r="D995" s="34"/>
      <c r="E995" s="34"/>
      <c r="F995" s="34"/>
      <c r="G995" s="16"/>
      <c r="L995" s="16"/>
    </row>
    <row r="996" spans="1:15" ht="17.100000000000001" customHeight="1">
      <c r="A996" s="35"/>
      <c r="B996" s="36"/>
      <c r="C996" s="35"/>
      <c r="D996" s="37"/>
      <c r="E996" s="35"/>
      <c r="F996" s="35"/>
      <c r="G996" s="16"/>
      <c r="L996" s="16"/>
    </row>
    <row r="997" spans="1:15" ht="17.100000000000001" customHeight="1">
      <c r="A997" s="78" t="s">
        <v>52</v>
      </c>
      <c r="B997" s="79"/>
      <c r="C997" s="79"/>
      <c r="D997" s="80"/>
      <c r="E997" s="81" t="s">
        <v>94</v>
      </c>
      <c r="F997" s="82"/>
      <c r="G997" s="16"/>
      <c r="L997" s="16"/>
    </row>
    <row r="998" spans="1:15" s="1" customFormat="1" ht="17.100000000000001" customHeight="1">
      <c r="A998" s="39" t="s">
        <v>0</v>
      </c>
      <c r="B998" s="83" t="s">
        <v>1</v>
      </c>
      <c r="C998" s="40"/>
      <c r="D998" s="85" t="s">
        <v>53</v>
      </c>
      <c r="E998" s="85"/>
      <c r="F998" s="85"/>
    </row>
    <row r="999" spans="1:15" ht="17.100000000000001" customHeight="1">
      <c r="A999" s="41" t="s">
        <v>93</v>
      </c>
      <c r="B999" s="84"/>
      <c r="C999" s="40" t="s">
        <v>2</v>
      </c>
      <c r="D999" s="42" t="s">
        <v>3</v>
      </c>
      <c r="E999" s="42" t="s">
        <v>4</v>
      </c>
      <c r="F999" s="42" t="s">
        <v>5</v>
      </c>
      <c r="G999" s="16"/>
      <c r="L999" s="16"/>
    </row>
    <row r="1000" spans="1:15" s="50" customFormat="1" ht="17.100000000000001" customHeight="1">
      <c r="A1000" s="43">
        <v>1</v>
      </c>
      <c r="B1000" s="44" t="s">
        <v>18</v>
      </c>
      <c r="C1000" s="43"/>
      <c r="D1000" s="43">
        <f>SUM(D1001:D1002)</f>
        <v>2</v>
      </c>
      <c r="E1000" s="45"/>
      <c r="F1000" s="45">
        <f>SUM(F1001:F1002)</f>
        <v>0</v>
      </c>
    </row>
    <row r="1001" spans="1:15" ht="17.100000000000001" customHeight="1">
      <c r="A1001" s="46"/>
      <c r="B1001" s="47" t="s">
        <v>6</v>
      </c>
      <c r="C1001" s="46" t="s">
        <v>7</v>
      </c>
      <c r="D1001" s="46">
        <v>1</v>
      </c>
      <c r="E1001" s="48"/>
      <c r="F1001" s="48">
        <f>E1001*D1001</f>
        <v>0</v>
      </c>
      <c r="G1001" s="1"/>
      <c r="L1001" s="16"/>
    </row>
    <row r="1002" spans="1:15" ht="17.100000000000001" customHeight="1">
      <c r="A1002" s="46"/>
      <c r="B1002" s="49" t="s">
        <v>218</v>
      </c>
      <c r="C1002" s="46" t="s">
        <v>7</v>
      </c>
      <c r="D1002" s="46">
        <v>1</v>
      </c>
      <c r="E1002" s="48"/>
      <c r="F1002" s="48">
        <f>E1002*D1002</f>
        <v>0</v>
      </c>
      <c r="G1002" s="16"/>
      <c r="L1002" s="16"/>
    </row>
    <row r="1003" spans="1:15" ht="17.100000000000001" customHeight="1">
      <c r="A1003" s="51">
        <v>2</v>
      </c>
      <c r="B1003" s="52" t="s">
        <v>47</v>
      </c>
      <c r="C1003" s="43"/>
      <c r="D1003" s="43">
        <f>SUM(D1004:D1006)</f>
        <v>5</v>
      </c>
      <c r="E1003" s="45"/>
      <c r="F1003" s="45">
        <f>SUM(F1004:F1006)</f>
        <v>0</v>
      </c>
      <c r="G1003" s="16"/>
      <c r="L1003" s="16"/>
    </row>
    <row r="1004" spans="1:15" ht="17.100000000000001" customHeight="1">
      <c r="A1004" s="46"/>
      <c r="B1004" s="49" t="s">
        <v>13</v>
      </c>
      <c r="C1004" s="46" t="s">
        <v>8</v>
      </c>
      <c r="D1004" s="53">
        <v>0</v>
      </c>
      <c r="E1004" s="48"/>
      <c r="F1004" s="48">
        <f>E1004*D1004</f>
        <v>0</v>
      </c>
      <c r="L1004" s="16"/>
    </row>
    <row r="1005" spans="1:15" ht="17.100000000000001" customHeight="1">
      <c r="A1005" s="46"/>
      <c r="B1005" s="49" t="s">
        <v>14</v>
      </c>
      <c r="C1005" s="46" t="s">
        <v>8</v>
      </c>
      <c r="D1005" s="53">
        <v>4</v>
      </c>
      <c r="E1005" s="48"/>
      <c r="F1005" s="48">
        <f>E1005*D1005</f>
        <v>0</v>
      </c>
      <c r="G1005" s="1"/>
      <c r="L1005" s="16"/>
    </row>
    <row r="1006" spans="1:15" ht="17.100000000000001" customHeight="1">
      <c r="A1006" s="46"/>
      <c r="B1006" s="49" t="s">
        <v>15</v>
      </c>
      <c r="C1006" s="46" t="s">
        <v>8</v>
      </c>
      <c r="D1006" s="53">
        <v>1</v>
      </c>
      <c r="E1006" s="48"/>
      <c r="F1006" s="48">
        <f t="shared" ref="F1006" si="103">E1006*D1006</f>
        <v>0</v>
      </c>
      <c r="L1006" s="16"/>
    </row>
    <row r="1007" spans="1:15" ht="17.100000000000001" customHeight="1">
      <c r="A1007" s="51">
        <v>3</v>
      </c>
      <c r="B1007" s="52" t="s">
        <v>46</v>
      </c>
      <c r="C1007" s="43"/>
      <c r="D1007" s="43">
        <f>SUM(D1008:D1019)</f>
        <v>21</v>
      </c>
      <c r="E1007" s="45"/>
      <c r="F1007" s="45">
        <f>SUM(F1008:F1019)</f>
        <v>0</v>
      </c>
      <c r="L1007" s="16"/>
    </row>
    <row r="1008" spans="1:15" ht="17.100000000000001" customHeight="1">
      <c r="A1008" s="56" t="s">
        <v>19</v>
      </c>
      <c r="B1008" s="57" t="s">
        <v>20</v>
      </c>
      <c r="C1008" s="58" t="s">
        <v>8</v>
      </c>
      <c r="D1008" s="53">
        <v>1</v>
      </c>
      <c r="E1008" s="48"/>
      <c r="F1008" s="48">
        <f t="shared" ref="F1008:F1019" si="104">E1008*D1008</f>
        <v>0</v>
      </c>
      <c r="L1008" s="16"/>
    </row>
    <row r="1009" spans="1:12" ht="17.100000000000001" customHeight="1">
      <c r="A1009" s="56" t="s">
        <v>21</v>
      </c>
      <c r="B1009" s="57" t="s">
        <v>22</v>
      </c>
      <c r="C1009" s="58" t="s">
        <v>8</v>
      </c>
      <c r="D1009" s="53">
        <v>1</v>
      </c>
      <c r="E1009" s="48"/>
      <c r="F1009" s="48">
        <f t="shared" si="104"/>
        <v>0</v>
      </c>
      <c r="L1009" s="16"/>
    </row>
    <row r="1010" spans="1:12" ht="17.100000000000001" customHeight="1">
      <c r="A1010" s="56" t="s">
        <v>23</v>
      </c>
      <c r="B1010" s="57" t="s">
        <v>24</v>
      </c>
      <c r="C1010" s="58" t="s">
        <v>8</v>
      </c>
      <c r="D1010" s="53">
        <v>0</v>
      </c>
      <c r="E1010" s="48"/>
      <c r="F1010" s="48">
        <f t="shared" si="104"/>
        <v>0</v>
      </c>
      <c r="L1010" s="16"/>
    </row>
    <row r="1011" spans="1:12" ht="17.100000000000001" customHeight="1">
      <c r="A1011" s="56" t="s">
        <v>25</v>
      </c>
      <c r="B1011" s="57" t="s">
        <v>26</v>
      </c>
      <c r="C1011" s="58" t="s">
        <v>8</v>
      </c>
      <c r="D1011" s="53">
        <v>0</v>
      </c>
      <c r="E1011" s="48"/>
      <c r="F1011" s="48">
        <f t="shared" si="104"/>
        <v>0</v>
      </c>
      <c r="L1011" s="16"/>
    </row>
    <row r="1012" spans="1:12" ht="17.100000000000001" customHeight="1">
      <c r="A1012" s="56" t="s">
        <v>27</v>
      </c>
      <c r="B1012" s="57" t="s">
        <v>28</v>
      </c>
      <c r="C1012" s="58" t="s">
        <v>8</v>
      </c>
      <c r="D1012" s="53">
        <v>5</v>
      </c>
      <c r="E1012" s="48"/>
      <c r="F1012" s="48">
        <f t="shared" si="104"/>
        <v>0</v>
      </c>
      <c r="L1012" s="16"/>
    </row>
    <row r="1013" spans="1:12" ht="17.100000000000001" customHeight="1">
      <c r="A1013" s="56" t="s">
        <v>29</v>
      </c>
      <c r="B1013" s="57" t="s">
        <v>30</v>
      </c>
      <c r="C1013" s="58" t="s">
        <v>8</v>
      </c>
      <c r="D1013" s="53">
        <v>5</v>
      </c>
      <c r="E1013" s="48"/>
      <c r="F1013" s="48">
        <f t="shared" si="104"/>
        <v>0</v>
      </c>
      <c r="L1013" s="16"/>
    </row>
    <row r="1014" spans="1:12" ht="17.100000000000001" customHeight="1">
      <c r="A1014" s="56" t="s">
        <v>31</v>
      </c>
      <c r="B1014" s="57" t="s">
        <v>32</v>
      </c>
      <c r="C1014" s="58" t="s">
        <v>8</v>
      </c>
      <c r="D1014" s="53">
        <v>0</v>
      </c>
      <c r="E1014" s="48"/>
      <c r="F1014" s="48">
        <f t="shared" si="104"/>
        <v>0</v>
      </c>
      <c r="L1014" s="16"/>
    </row>
    <row r="1015" spans="1:12" ht="17.100000000000001" customHeight="1">
      <c r="A1015" s="56" t="s">
        <v>33</v>
      </c>
      <c r="B1015" s="57" t="s">
        <v>34</v>
      </c>
      <c r="C1015" s="58" t="s">
        <v>8</v>
      </c>
      <c r="D1015" s="53">
        <v>0</v>
      </c>
      <c r="E1015" s="48"/>
      <c r="F1015" s="48">
        <f t="shared" si="104"/>
        <v>0</v>
      </c>
      <c r="L1015" s="16"/>
    </row>
    <row r="1016" spans="1:12" ht="17.100000000000001" customHeight="1">
      <c r="A1016" s="56" t="s">
        <v>35</v>
      </c>
      <c r="B1016" s="57" t="s">
        <v>36</v>
      </c>
      <c r="C1016" s="58" t="s">
        <v>8</v>
      </c>
      <c r="D1016" s="53">
        <v>4</v>
      </c>
      <c r="E1016" s="48"/>
      <c r="F1016" s="48">
        <f t="shared" si="104"/>
        <v>0</v>
      </c>
      <c r="L1016" s="16"/>
    </row>
    <row r="1017" spans="1:12" ht="17.100000000000001" customHeight="1">
      <c r="A1017" s="56" t="s">
        <v>37</v>
      </c>
      <c r="B1017" s="57" t="s">
        <v>38</v>
      </c>
      <c r="C1017" s="58" t="s">
        <v>8</v>
      </c>
      <c r="D1017" s="53">
        <v>5</v>
      </c>
      <c r="E1017" s="48"/>
      <c r="F1017" s="48">
        <f t="shared" si="104"/>
        <v>0</v>
      </c>
      <c r="L1017" s="16"/>
    </row>
    <row r="1018" spans="1:12" ht="17.100000000000001" customHeight="1">
      <c r="A1018" s="56" t="s">
        <v>39</v>
      </c>
      <c r="B1018" s="57" t="s">
        <v>39</v>
      </c>
      <c r="C1018" s="58" t="s">
        <v>8</v>
      </c>
      <c r="D1018" s="53">
        <v>0</v>
      </c>
      <c r="E1018" s="48"/>
      <c r="F1018" s="48">
        <f t="shared" si="104"/>
        <v>0</v>
      </c>
      <c r="G1018" s="1"/>
      <c r="L1018" s="16"/>
    </row>
    <row r="1019" spans="1:12" ht="17.100000000000001" customHeight="1">
      <c r="A1019" s="56" t="s">
        <v>49</v>
      </c>
      <c r="B1019" s="57" t="s">
        <v>48</v>
      </c>
      <c r="C1019" s="58" t="s">
        <v>8</v>
      </c>
      <c r="D1019" s="53">
        <v>0</v>
      </c>
      <c r="E1019" s="48"/>
      <c r="F1019" s="48">
        <f t="shared" si="104"/>
        <v>0</v>
      </c>
      <c r="G1019" s="16"/>
      <c r="L1019" s="16"/>
    </row>
    <row r="1020" spans="1:12" s="59" customFormat="1" ht="17.100000000000001" customHeight="1">
      <c r="A1020" s="51">
        <v>4</v>
      </c>
      <c r="B1020" s="52" t="s">
        <v>44</v>
      </c>
      <c r="C1020" s="43"/>
      <c r="D1020" s="43">
        <f>SUM(D1021:D1021)</f>
        <v>1</v>
      </c>
      <c r="E1020" s="45"/>
      <c r="F1020" s="45">
        <f>SUM(F1021:F1021)</f>
        <v>0</v>
      </c>
      <c r="G1020" s="1"/>
    </row>
    <row r="1021" spans="1:12" ht="17.100000000000001" customHeight="1">
      <c r="A1021" s="46"/>
      <c r="B1021" s="49" t="s">
        <v>45</v>
      </c>
      <c r="C1021" s="46" t="s">
        <v>7</v>
      </c>
      <c r="D1021" s="53">
        <v>1</v>
      </c>
      <c r="E1021" s="48"/>
      <c r="F1021" s="48">
        <f t="shared" ref="F1021" si="105">E1021*D1021</f>
        <v>0</v>
      </c>
      <c r="G1021" s="16"/>
      <c r="L1021" s="16"/>
    </row>
    <row r="1022" spans="1:12" ht="17.100000000000001" customHeight="1">
      <c r="A1022" s="51">
        <v>5</v>
      </c>
      <c r="B1022" s="52" t="s">
        <v>224</v>
      </c>
      <c r="C1022" s="43"/>
      <c r="D1022" s="43">
        <f>SUM(D1023:D1024)</f>
        <v>2</v>
      </c>
      <c r="E1022" s="45"/>
      <c r="F1022" s="45">
        <f>SUM(F1023:F1024)</f>
        <v>0</v>
      </c>
      <c r="G1022" s="1"/>
      <c r="L1022" s="16"/>
    </row>
    <row r="1023" spans="1:12" ht="17.100000000000001" customHeight="1">
      <c r="A1023" s="46"/>
      <c r="B1023" s="49" t="s">
        <v>225</v>
      </c>
      <c r="C1023" s="46" t="s">
        <v>7</v>
      </c>
      <c r="D1023" s="53">
        <v>1</v>
      </c>
      <c r="E1023" s="48"/>
      <c r="F1023" s="48">
        <f t="shared" ref="F1023:F1024" si="106">E1023*D1023</f>
        <v>0</v>
      </c>
      <c r="G1023" s="16"/>
      <c r="L1023" s="16"/>
    </row>
    <row r="1024" spans="1:12" ht="17.100000000000001" customHeight="1">
      <c r="A1024" s="46"/>
      <c r="B1024" s="49" t="s">
        <v>226</v>
      </c>
      <c r="C1024" s="46" t="s">
        <v>7</v>
      </c>
      <c r="D1024" s="53">
        <v>1</v>
      </c>
      <c r="E1024" s="48"/>
      <c r="F1024" s="48">
        <f t="shared" si="106"/>
        <v>0</v>
      </c>
      <c r="G1024" s="16"/>
      <c r="L1024" s="16"/>
    </row>
    <row r="1025" spans="1:15" ht="17.100000000000001" customHeight="1">
      <c r="A1025" s="43">
        <v>6</v>
      </c>
      <c r="B1025" s="52" t="s">
        <v>9</v>
      </c>
      <c r="C1025" s="43"/>
      <c r="D1025" s="43">
        <f>SUM(D1026:D1030)</f>
        <v>5</v>
      </c>
      <c r="E1025" s="45"/>
      <c r="F1025" s="45">
        <f>SUM(F1026:F1030)</f>
        <v>0</v>
      </c>
      <c r="G1025" s="16"/>
      <c r="L1025" s="16"/>
    </row>
    <row r="1026" spans="1:15" ht="17.100000000000001" customHeight="1">
      <c r="A1026" s="46"/>
      <c r="B1026" s="60" t="s">
        <v>214</v>
      </c>
      <c r="C1026" s="46" t="s">
        <v>7</v>
      </c>
      <c r="D1026" s="46">
        <v>1</v>
      </c>
      <c r="E1026" s="48"/>
      <c r="F1026" s="48">
        <f>E1026*D1026</f>
        <v>0</v>
      </c>
      <c r="L1026" s="16"/>
    </row>
    <row r="1027" spans="1:15" ht="17.100000000000001" customHeight="1">
      <c r="A1027" s="46"/>
      <c r="B1027" s="60" t="s">
        <v>215</v>
      </c>
      <c r="C1027" s="46" t="s">
        <v>7</v>
      </c>
      <c r="D1027" s="46">
        <v>1</v>
      </c>
      <c r="E1027" s="48"/>
      <c r="F1027" s="48">
        <f t="shared" ref="F1027:F1028" si="107">E1027*D1027</f>
        <v>0</v>
      </c>
      <c r="G1027" s="16"/>
      <c r="L1027" s="16"/>
    </row>
    <row r="1028" spans="1:15" ht="17.100000000000001" customHeight="1">
      <c r="A1028" s="46"/>
      <c r="B1028" s="60" t="s">
        <v>216</v>
      </c>
      <c r="C1028" s="46" t="s">
        <v>7</v>
      </c>
      <c r="D1028" s="46">
        <v>1</v>
      </c>
      <c r="E1028" s="48"/>
      <c r="F1028" s="48">
        <f t="shared" si="107"/>
        <v>0</v>
      </c>
      <c r="L1028" s="16"/>
    </row>
    <row r="1029" spans="1:15" s="59" customFormat="1" ht="17.100000000000001" customHeight="1">
      <c r="A1029" s="46"/>
      <c r="B1029" s="60" t="s">
        <v>50</v>
      </c>
      <c r="C1029" s="46" t="s">
        <v>7</v>
      </c>
      <c r="D1029" s="46">
        <v>1</v>
      </c>
      <c r="E1029" s="48"/>
      <c r="F1029" s="48">
        <f>E1029*D1029</f>
        <v>0</v>
      </c>
      <c r="G1029" s="1"/>
    </row>
    <row r="1030" spans="1:15" ht="17.100000000000001" customHeight="1">
      <c r="A1030" s="46"/>
      <c r="B1030" s="60" t="s">
        <v>10</v>
      </c>
      <c r="C1030" s="46" t="s">
        <v>7</v>
      </c>
      <c r="D1030" s="46">
        <v>1</v>
      </c>
      <c r="E1030" s="48"/>
      <c r="F1030" s="48">
        <f>E1030*D1030</f>
        <v>0</v>
      </c>
      <c r="L1030" s="16"/>
    </row>
    <row r="1031" spans="1:15" s="1" customFormat="1" ht="17.100000000000001" customHeight="1">
      <c r="A1031" s="43">
        <v>7</v>
      </c>
      <c r="B1031" s="52" t="s">
        <v>207</v>
      </c>
      <c r="C1031" s="43"/>
      <c r="D1031" s="43">
        <f>SUM(D1032)</f>
        <v>1</v>
      </c>
      <c r="E1031" s="45"/>
      <c r="F1031" s="45">
        <f>SUM(F1032)</f>
        <v>0</v>
      </c>
    </row>
    <row r="1032" spans="1:15" ht="17.100000000000001" customHeight="1">
      <c r="A1032" s="46"/>
      <c r="B1032" s="60" t="s">
        <v>217</v>
      </c>
      <c r="C1032" s="46" t="s">
        <v>7</v>
      </c>
      <c r="D1032" s="46">
        <v>1</v>
      </c>
      <c r="E1032" s="48"/>
      <c r="F1032" s="48">
        <f>E1032*D1032</f>
        <v>0</v>
      </c>
    </row>
    <row r="1033" spans="1:15" s="1" customFormat="1" ht="17.100000000000001" customHeight="1">
      <c r="A1033" s="40" t="s">
        <v>40</v>
      </c>
      <c r="B1033" s="61"/>
      <c r="C1033" s="42"/>
      <c r="D1033" s="42"/>
      <c r="E1033" s="62"/>
      <c r="F1033" s="62">
        <f>+F1000+F1003+F1007+F1020+F1022+F1025+F1031</f>
        <v>0</v>
      </c>
      <c r="G1033" s="67"/>
      <c r="I1033" s="68"/>
      <c r="J1033" s="2"/>
      <c r="M1033" s="4"/>
      <c r="N1033" s="5"/>
      <c r="O1033" s="68"/>
    </row>
    <row r="1034" spans="1:15" s="1" customFormat="1" ht="17.100000000000001" customHeight="1">
      <c r="A1034" s="55"/>
      <c r="B1034" s="55"/>
      <c r="C1034" s="55"/>
      <c r="D1034" s="64"/>
      <c r="E1034" s="55"/>
      <c r="F1034" s="55"/>
      <c r="G1034" s="67"/>
      <c r="I1034" s="68"/>
      <c r="J1034" s="2"/>
      <c r="M1034" s="4"/>
      <c r="N1034" s="5"/>
      <c r="O1034" s="68"/>
    </row>
    <row r="1035" spans="1:15" s="1" customFormat="1" ht="17.100000000000001" customHeight="1">
      <c r="A1035" s="24" t="s">
        <v>41</v>
      </c>
      <c r="B1035" s="65"/>
      <c r="C1035" s="24"/>
      <c r="D1035" s="66"/>
      <c r="E1035" s="24"/>
      <c r="F1035" s="24"/>
      <c r="G1035" s="67"/>
      <c r="I1035" s="68"/>
      <c r="J1035" s="2"/>
      <c r="M1035" s="4"/>
      <c r="N1035" s="5"/>
      <c r="O1035" s="68"/>
    </row>
    <row r="1036" spans="1:15" s="1" customFormat="1" ht="17.100000000000001" customHeight="1">
      <c r="B1036" s="65"/>
      <c r="C1036" s="24"/>
      <c r="D1036" s="66"/>
      <c r="E1036" s="24"/>
      <c r="F1036" s="24"/>
      <c r="G1036" s="67"/>
      <c r="I1036" s="68"/>
      <c r="J1036" s="2"/>
      <c r="M1036" s="4"/>
      <c r="N1036" s="5"/>
      <c r="O1036" s="68"/>
    </row>
    <row r="1037" spans="1:15" s="1" customFormat="1" ht="17.100000000000001" customHeight="1">
      <c r="A1037" s="24" t="s">
        <v>42</v>
      </c>
      <c r="B1037" s="65"/>
      <c r="C1037" s="24"/>
      <c r="D1037" s="66"/>
      <c r="E1037" s="24"/>
      <c r="F1037" s="24"/>
      <c r="G1037" s="67"/>
      <c r="I1037" s="68"/>
      <c r="J1037" s="2"/>
      <c r="M1037" s="4"/>
      <c r="N1037" s="5"/>
      <c r="O1037" s="68"/>
    </row>
    <row r="1038" spans="1:15" s="1" customFormat="1" ht="17.100000000000001" customHeight="1">
      <c r="B1038" s="69"/>
      <c r="C1038" s="24"/>
      <c r="D1038" s="66"/>
      <c r="E1038" s="24"/>
      <c r="F1038" s="24"/>
      <c r="G1038" s="67"/>
      <c r="I1038" s="68"/>
      <c r="J1038" s="2"/>
      <c r="M1038" s="4"/>
      <c r="N1038" s="5"/>
      <c r="O1038" s="68"/>
    </row>
    <row r="1039" spans="1:15" ht="17.100000000000001" customHeight="1">
      <c r="A1039" s="24" t="s">
        <v>43</v>
      </c>
      <c r="B1039" s="69"/>
      <c r="C1039" s="24"/>
      <c r="D1039" s="66"/>
      <c r="E1039" s="24"/>
      <c r="F1039" s="24"/>
    </row>
    <row r="1040" spans="1:15" ht="17.100000000000001" customHeight="1">
      <c r="A1040" s="24"/>
      <c r="B1040" s="24"/>
      <c r="C1040" s="24"/>
      <c r="D1040" s="66"/>
      <c r="E1040" s="24"/>
      <c r="F1040" s="24"/>
    </row>
    <row r="1041" spans="1:15" ht="17.100000000000001" customHeight="1">
      <c r="G1041" s="32"/>
      <c r="J1041" s="21"/>
      <c r="L1041" s="33"/>
      <c r="M1041" s="29"/>
      <c r="N1041" s="30"/>
    </row>
    <row r="1042" spans="1:15" ht="17.100000000000001" customHeight="1"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s="10" customFormat="1" ht="17.100000000000001" customHeight="1">
      <c r="A1043" s="70" t="s">
        <v>17</v>
      </c>
      <c r="C1043" s="16"/>
      <c r="D1043" s="26"/>
      <c r="E1043" s="16"/>
      <c r="F1043" s="71"/>
      <c r="G1043" s="34"/>
      <c r="H1043" s="34"/>
      <c r="I1043" s="34"/>
      <c r="J1043" s="34"/>
      <c r="K1043" s="34"/>
      <c r="L1043" s="34"/>
      <c r="M1043" s="34"/>
      <c r="N1043" s="34"/>
      <c r="O1043" s="34"/>
    </row>
    <row r="1044" spans="1:15" ht="17.100000000000001" customHeight="1">
      <c r="A1044" s="72" t="s">
        <v>16</v>
      </c>
      <c r="B1044" s="6"/>
      <c r="C1044" s="6"/>
      <c r="D1044" s="6"/>
      <c r="E1044" s="6"/>
      <c r="F1044" s="6"/>
      <c r="G1044" s="16"/>
    </row>
    <row r="1045" spans="1:15" ht="17.100000000000001" customHeight="1">
      <c r="A1045" s="72" t="s">
        <v>54</v>
      </c>
      <c r="B1045" s="34"/>
      <c r="C1045" s="34"/>
      <c r="D1045" s="34"/>
      <c r="E1045" s="34"/>
      <c r="F1045" s="34"/>
      <c r="G1045" s="16"/>
      <c r="L1045" s="16"/>
    </row>
    <row r="1046" spans="1:15" ht="17.100000000000001" customHeight="1">
      <c r="A1046" s="35"/>
      <c r="B1046" s="36"/>
      <c r="C1046" s="35"/>
      <c r="D1046" s="37"/>
      <c r="E1046" s="35"/>
      <c r="F1046" s="35"/>
      <c r="G1046" s="16"/>
      <c r="L1046" s="16"/>
    </row>
    <row r="1047" spans="1:15" ht="17.100000000000001" customHeight="1">
      <c r="A1047" s="78" t="s">
        <v>52</v>
      </c>
      <c r="B1047" s="79"/>
      <c r="C1047" s="79"/>
      <c r="D1047" s="80"/>
      <c r="E1047" s="81" t="s">
        <v>95</v>
      </c>
      <c r="F1047" s="82"/>
      <c r="G1047" s="16"/>
      <c r="L1047" s="16"/>
    </row>
    <row r="1048" spans="1:15" s="1" customFormat="1" ht="17.100000000000001" customHeight="1">
      <c r="A1048" s="39" t="s">
        <v>0</v>
      </c>
      <c r="B1048" s="83" t="s">
        <v>1</v>
      </c>
      <c r="C1048" s="40"/>
      <c r="D1048" s="85" t="s">
        <v>53</v>
      </c>
      <c r="E1048" s="85"/>
      <c r="F1048" s="85"/>
    </row>
    <row r="1049" spans="1:15" ht="17.100000000000001" customHeight="1">
      <c r="A1049" s="41" t="s">
        <v>96</v>
      </c>
      <c r="B1049" s="84"/>
      <c r="C1049" s="40" t="s">
        <v>2</v>
      </c>
      <c r="D1049" s="42" t="s">
        <v>3</v>
      </c>
      <c r="E1049" s="42" t="s">
        <v>4</v>
      </c>
      <c r="F1049" s="42" t="s">
        <v>5</v>
      </c>
      <c r="G1049" s="16"/>
      <c r="L1049" s="16"/>
    </row>
    <row r="1050" spans="1:15" s="50" customFormat="1" ht="17.100000000000001" customHeight="1">
      <c r="A1050" s="43">
        <v>1</v>
      </c>
      <c r="B1050" s="44" t="s">
        <v>18</v>
      </c>
      <c r="C1050" s="43"/>
      <c r="D1050" s="43">
        <f>SUM(D1051:D1052)</f>
        <v>2</v>
      </c>
      <c r="E1050" s="45"/>
      <c r="F1050" s="45">
        <f>SUM(F1051:F1052)</f>
        <v>0</v>
      </c>
    </row>
    <row r="1051" spans="1:15" ht="17.100000000000001" customHeight="1">
      <c r="A1051" s="46"/>
      <c r="B1051" s="47" t="s">
        <v>6</v>
      </c>
      <c r="C1051" s="46" t="s">
        <v>7</v>
      </c>
      <c r="D1051" s="46">
        <v>1</v>
      </c>
      <c r="E1051" s="48"/>
      <c r="F1051" s="48">
        <f>E1051*D1051</f>
        <v>0</v>
      </c>
      <c r="G1051" s="1"/>
      <c r="L1051" s="16"/>
    </row>
    <row r="1052" spans="1:15" ht="17.100000000000001" customHeight="1">
      <c r="A1052" s="46"/>
      <c r="B1052" s="49" t="s">
        <v>218</v>
      </c>
      <c r="C1052" s="46" t="s">
        <v>7</v>
      </c>
      <c r="D1052" s="46">
        <v>1</v>
      </c>
      <c r="E1052" s="48"/>
      <c r="F1052" s="48">
        <f>E1052*D1052</f>
        <v>0</v>
      </c>
      <c r="G1052" s="16"/>
      <c r="L1052" s="16"/>
    </row>
    <row r="1053" spans="1:15" ht="17.100000000000001" customHeight="1">
      <c r="A1053" s="51">
        <v>2</v>
      </c>
      <c r="B1053" s="52" t="s">
        <v>47</v>
      </c>
      <c r="C1053" s="43"/>
      <c r="D1053" s="43">
        <f>SUM(D1054:D1056)</f>
        <v>4</v>
      </c>
      <c r="E1053" s="45"/>
      <c r="F1053" s="45">
        <f>SUM(F1054:F1056)</f>
        <v>0</v>
      </c>
      <c r="G1053" s="16"/>
      <c r="L1053" s="16"/>
    </row>
    <row r="1054" spans="1:15" ht="17.100000000000001" customHeight="1">
      <c r="A1054" s="46"/>
      <c r="B1054" s="49" t="s">
        <v>13</v>
      </c>
      <c r="C1054" s="46" t="s">
        <v>8</v>
      </c>
      <c r="D1054" s="53">
        <v>0</v>
      </c>
      <c r="E1054" s="48"/>
      <c r="F1054" s="48">
        <f>E1054*D1054</f>
        <v>0</v>
      </c>
      <c r="L1054" s="16"/>
    </row>
    <row r="1055" spans="1:15" ht="17.100000000000001" customHeight="1">
      <c r="A1055" s="46"/>
      <c r="B1055" s="49" t="s">
        <v>14</v>
      </c>
      <c r="C1055" s="46" t="s">
        <v>8</v>
      </c>
      <c r="D1055" s="53">
        <v>3</v>
      </c>
      <c r="E1055" s="48"/>
      <c r="F1055" s="48">
        <f>E1055*D1055</f>
        <v>0</v>
      </c>
      <c r="G1055" s="1"/>
      <c r="L1055" s="16"/>
    </row>
    <row r="1056" spans="1:15" ht="17.100000000000001" customHeight="1">
      <c r="A1056" s="46"/>
      <c r="B1056" s="49" t="s">
        <v>15</v>
      </c>
      <c r="C1056" s="46" t="s">
        <v>8</v>
      </c>
      <c r="D1056" s="53">
        <v>1</v>
      </c>
      <c r="E1056" s="48"/>
      <c r="F1056" s="48">
        <f t="shared" ref="F1056" si="108">E1056*D1056</f>
        <v>0</v>
      </c>
      <c r="L1056" s="16"/>
    </row>
    <row r="1057" spans="1:12" ht="17.100000000000001" customHeight="1">
      <c r="A1057" s="51">
        <v>3</v>
      </c>
      <c r="B1057" s="52" t="s">
        <v>46</v>
      </c>
      <c r="C1057" s="43"/>
      <c r="D1057" s="43">
        <f>SUM(D1058:D1069)</f>
        <v>23</v>
      </c>
      <c r="E1057" s="45"/>
      <c r="F1057" s="45">
        <f>SUM(F1058:F1069)</f>
        <v>0</v>
      </c>
      <c r="L1057" s="16"/>
    </row>
    <row r="1058" spans="1:12" ht="17.100000000000001" customHeight="1">
      <c r="A1058" s="56" t="s">
        <v>19</v>
      </c>
      <c r="B1058" s="57" t="s">
        <v>20</v>
      </c>
      <c r="C1058" s="58" t="s">
        <v>8</v>
      </c>
      <c r="D1058" s="53">
        <v>1</v>
      </c>
      <c r="E1058" s="48"/>
      <c r="F1058" s="48">
        <f t="shared" ref="F1058:F1069" si="109">E1058*D1058</f>
        <v>0</v>
      </c>
      <c r="L1058" s="16"/>
    </row>
    <row r="1059" spans="1:12" ht="17.100000000000001" customHeight="1">
      <c r="A1059" s="56" t="s">
        <v>21</v>
      </c>
      <c r="B1059" s="57" t="s">
        <v>22</v>
      </c>
      <c r="C1059" s="58" t="s">
        <v>8</v>
      </c>
      <c r="D1059" s="53">
        <v>1</v>
      </c>
      <c r="E1059" s="48"/>
      <c r="F1059" s="48">
        <f t="shared" si="109"/>
        <v>0</v>
      </c>
      <c r="L1059" s="16"/>
    </row>
    <row r="1060" spans="1:12" ht="17.100000000000001" customHeight="1">
      <c r="A1060" s="56" t="s">
        <v>23</v>
      </c>
      <c r="B1060" s="57" t="s">
        <v>24</v>
      </c>
      <c r="C1060" s="58" t="s">
        <v>8</v>
      </c>
      <c r="D1060" s="53">
        <v>1</v>
      </c>
      <c r="E1060" s="48"/>
      <c r="F1060" s="48">
        <f t="shared" si="109"/>
        <v>0</v>
      </c>
      <c r="L1060" s="16"/>
    </row>
    <row r="1061" spans="1:12" ht="17.100000000000001" customHeight="1">
      <c r="A1061" s="56" t="s">
        <v>25</v>
      </c>
      <c r="B1061" s="57" t="s">
        <v>26</v>
      </c>
      <c r="C1061" s="58" t="s">
        <v>8</v>
      </c>
      <c r="D1061" s="53">
        <v>1</v>
      </c>
      <c r="E1061" s="48"/>
      <c r="F1061" s="48">
        <f t="shared" si="109"/>
        <v>0</v>
      </c>
      <c r="L1061" s="16"/>
    </row>
    <row r="1062" spans="1:12" ht="17.100000000000001" customHeight="1">
      <c r="A1062" s="56" t="s">
        <v>27</v>
      </c>
      <c r="B1062" s="57" t="s">
        <v>28</v>
      </c>
      <c r="C1062" s="58" t="s">
        <v>8</v>
      </c>
      <c r="D1062" s="53">
        <v>4</v>
      </c>
      <c r="E1062" s="48"/>
      <c r="F1062" s="48">
        <f t="shared" si="109"/>
        <v>0</v>
      </c>
      <c r="L1062" s="16"/>
    </row>
    <row r="1063" spans="1:12" ht="17.100000000000001" customHeight="1">
      <c r="A1063" s="56" t="s">
        <v>29</v>
      </c>
      <c r="B1063" s="57" t="s">
        <v>30</v>
      </c>
      <c r="C1063" s="58" t="s">
        <v>8</v>
      </c>
      <c r="D1063" s="53">
        <v>4</v>
      </c>
      <c r="E1063" s="48"/>
      <c r="F1063" s="48">
        <f t="shared" si="109"/>
        <v>0</v>
      </c>
      <c r="L1063" s="16"/>
    </row>
    <row r="1064" spans="1:12" ht="17.100000000000001" customHeight="1">
      <c r="A1064" s="56" t="s">
        <v>31</v>
      </c>
      <c r="B1064" s="57" t="s">
        <v>32</v>
      </c>
      <c r="C1064" s="58" t="s">
        <v>8</v>
      </c>
      <c r="D1064" s="53">
        <v>1</v>
      </c>
      <c r="E1064" s="48"/>
      <c r="F1064" s="48">
        <f t="shared" si="109"/>
        <v>0</v>
      </c>
      <c r="L1064" s="16"/>
    </row>
    <row r="1065" spans="1:12" ht="17.100000000000001" customHeight="1">
      <c r="A1065" s="56" t="s">
        <v>33</v>
      </c>
      <c r="B1065" s="57" t="s">
        <v>34</v>
      </c>
      <c r="C1065" s="58" t="s">
        <v>8</v>
      </c>
      <c r="D1065" s="53">
        <v>1</v>
      </c>
      <c r="E1065" s="48"/>
      <c r="F1065" s="48">
        <f t="shared" si="109"/>
        <v>0</v>
      </c>
      <c r="L1065" s="16"/>
    </row>
    <row r="1066" spans="1:12" ht="17.100000000000001" customHeight="1">
      <c r="A1066" s="56" t="s">
        <v>35</v>
      </c>
      <c r="B1066" s="57" t="s">
        <v>36</v>
      </c>
      <c r="C1066" s="58" t="s">
        <v>8</v>
      </c>
      <c r="D1066" s="53">
        <v>3</v>
      </c>
      <c r="E1066" s="48"/>
      <c r="F1066" s="48">
        <f t="shared" si="109"/>
        <v>0</v>
      </c>
      <c r="L1066" s="16"/>
    </row>
    <row r="1067" spans="1:12" ht="17.100000000000001" customHeight="1">
      <c r="A1067" s="56" t="s">
        <v>37</v>
      </c>
      <c r="B1067" s="57" t="s">
        <v>38</v>
      </c>
      <c r="C1067" s="58" t="s">
        <v>8</v>
      </c>
      <c r="D1067" s="53">
        <v>4</v>
      </c>
      <c r="E1067" s="48"/>
      <c r="F1067" s="48">
        <f t="shared" si="109"/>
        <v>0</v>
      </c>
      <c r="L1067" s="16"/>
    </row>
    <row r="1068" spans="1:12" ht="17.100000000000001" customHeight="1">
      <c r="A1068" s="56" t="s">
        <v>39</v>
      </c>
      <c r="B1068" s="57" t="s">
        <v>39</v>
      </c>
      <c r="C1068" s="58" t="s">
        <v>8</v>
      </c>
      <c r="D1068" s="53">
        <v>1</v>
      </c>
      <c r="E1068" s="48"/>
      <c r="F1068" s="48">
        <f t="shared" si="109"/>
        <v>0</v>
      </c>
      <c r="G1068" s="1"/>
      <c r="L1068" s="16"/>
    </row>
    <row r="1069" spans="1:12" ht="17.100000000000001" customHeight="1">
      <c r="A1069" s="56" t="s">
        <v>49</v>
      </c>
      <c r="B1069" s="57" t="s">
        <v>48</v>
      </c>
      <c r="C1069" s="58" t="s">
        <v>8</v>
      </c>
      <c r="D1069" s="53">
        <v>1</v>
      </c>
      <c r="E1069" s="48"/>
      <c r="F1069" s="48">
        <f t="shared" si="109"/>
        <v>0</v>
      </c>
      <c r="G1069" s="16"/>
      <c r="L1069" s="16"/>
    </row>
    <row r="1070" spans="1:12" s="59" customFormat="1" ht="17.100000000000001" customHeight="1">
      <c r="A1070" s="51">
        <v>4</v>
      </c>
      <c r="B1070" s="52" t="s">
        <v>44</v>
      </c>
      <c r="C1070" s="43"/>
      <c r="D1070" s="43">
        <f>SUM(D1071:D1071)</f>
        <v>1</v>
      </c>
      <c r="E1070" s="45"/>
      <c r="F1070" s="45">
        <f>SUM(F1071:F1071)</f>
        <v>0</v>
      </c>
      <c r="G1070" s="1"/>
    </row>
    <row r="1071" spans="1:12" ht="17.100000000000001" customHeight="1">
      <c r="A1071" s="46"/>
      <c r="B1071" s="49" t="s">
        <v>45</v>
      </c>
      <c r="C1071" s="46" t="s">
        <v>7</v>
      </c>
      <c r="D1071" s="53">
        <v>1</v>
      </c>
      <c r="E1071" s="48"/>
      <c r="F1071" s="48">
        <f t="shared" ref="F1071" si="110">E1071*D1071</f>
        <v>0</v>
      </c>
      <c r="G1071" s="16"/>
      <c r="L1071" s="16"/>
    </row>
    <row r="1072" spans="1:12" ht="17.100000000000001" customHeight="1">
      <c r="A1072" s="51">
        <v>5</v>
      </c>
      <c r="B1072" s="52" t="s">
        <v>224</v>
      </c>
      <c r="C1072" s="43"/>
      <c r="D1072" s="43">
        <f>SUM(D1073:D1074)</f>
        <v>2</v>
      </c>
      <c r="E1072" s="45"/>
      <c r="F1072" s="45">
        <f>SUM(F1073:F1074)</f>
        <v>0</v>
      </c>
      <c r="G1072" s="1"/>
      <c r="L1072" s="16"/>
    </row>
    <row r="1073" spans="1:15" ht="17.100000000000001" customHeight="1">
      <c r="A1073" s="46"/>
      <c r="B1073" s="49" t="s">
        <v>225</v>
      </c>
      <c r="C1073" s="46" t="s">
        <v>7</v>
      </c>
      <c r="D1073" s="53">
        <v>1</v>
      </c>
      <c r="E1073" s="48"/>
      <c r="F1073" s="48">
        <f t="shared" ref="F1073:F1074" si="111">E1073*D1073</f>
        <v>0</v>
      </c>
      <c r="G1073" s="16"/>
      <c r="L1073" s="16"/>
    </row>
    <row r="1074" spans="1:15" ht="17.100000000000001" customHeight="1">
      <c r="A1074" s="46"/>
      <c r="B1074" s="49" t="s">
        <v>226</v>
      </c>
      <c r="C1074" s="46" t="s">
        <v>7</v>
      </c>
      <c r="D1074" s="53">
        <v>1</v>
      </c>
      <c r="E1074" s="48"/>
      <c r="F1074" s="48">
        <f t="shared" si="111"/>
        <v>0</v>
      </c>
      <c r="G1074" s="16"/>
      <c r="L1074" s="16"/>
    </row>
    <row r="1075" spans="1:15" ht="17.100000000000001" customHeight="1">
      <c r="A1075" s="43">
        <v>6</v>
      </c>
      <c r="B1075" s="52" t="s">
        <v>9</v>
      </c>
      <c r="C1075" s="43"/>
      <c r="D1075" s="43">
        <f>SUM(D1076:D1080)</f>
        <v>5</v>
      </c>
      <c r="E1075" s="45"/>
      <c r="F1075" s="45">
        <f>SUM(F1076:F1080)</f>
        <v>0</v>
      </c>
      <c r="G1075" s="16"/>
      <c r="L1075" s="16"/>
    </row>
    <row r="1076" spans="1:15" ht="17.100000000000001" customHeight="1">
      <c r="A1076" s="46"/>
      <c r="B1076" s="60" t="s">
        <v>214</v>
      </c>
      <c r="C1076" s="46" t="s">
        <v>7</v>
      </c>
      <c r="D1076" s="46">
        <v>1</v>
      </c>
      <c r="E1076" s="48"/>
      <c r="F1076" s="48">
        <f>E1076*D1076</f>
        <v>0</v>
      </c>
      <c r="L1076" s="16"/>
    </row>
    <row r="1077" spans="1:15" ht="17.100000000000001" customHeight="1">
      <c r="A1077" s="46"/>
      <c r="B1077" s="60" t="s">
        <v>215</v>
      </c>
      <c r="C1077" s="46" t="s">
        <v>7</v>
      </c>
      <c r="D1077" s="46">
        <v>1</v>
      </c>
      <c r="E1077" s="48"/>
      <c r="F1077" s="48">
        <f t="shared" ref="F1077:F1078" si="112">E1077*D1077</f>
        <v>0</v>
      </c>
      <c r="G1077" s="16"/>
      <c r="L1077" s="16"/>
    </row>
    <row r="1078" spans="1:15" ht="17.100000000000001" customHeight="1">
      <c r="A1078" s="46"/>
      <c r="B1078" s="60" t="s">
        <v>216</v>
      </c>
      <c r="C1078" s="46" t="s">
        <v>7</v>
      </c>
      <c r="D1078" s="46">
        <v>1</v>
      </c>
      <c r="E1078" s="48"/>
      <c r="F1078" s="48">
        <f t="shared" si="112"/>
        <v>0</v>
      </c>
      <c r="L1078" s="16"/>
    </row>
    <row r="1079" spans="1:15" s="59" customFormat="1" ht="17.100000000000001" customHeight="1">
      <c r="A1079" s="46"/>
      <c r="B1079" s="60" t="s">
        <v>50</v>
      </c>
      <c r="C1079" s="46" t="s">
        <v>7</v>
      </c>
      <c r="D1079" s="46">
        <v>1</v>
      </c>
      <c r="E1079" s="48"/>
      <c r="F1079" s="48">
        <f>E1079*D1079</f>
        <v>0</v>
      </c>
      <c r="G1079" s="1"/>
    </row>
    <row r="1080" spans="1:15" ht="17.100000000000001" customHeight="1">
      <c r="A1080" s="46"/>
      <c r="B1080" s="60" t="s">
        <v>10</v>
      </c>
      <c r="C1080" s="46" t="s">
        <v>7</v>
      </c>
      <c r="D1080" s="46">
        <v>1</v>
      </c>
      <c r="E1080" s="48"/>
      <c r="F1080" s="48">
        <f>E1080*D1080</f>
        <v>0</v>
      </c>
      <c r="L1080" s="16"/>
    </row>
    <row r="1081" spans="1:15" s="1" customFormat="1" ht="17.100000000000001" customHeight="1">
      <c r="A1081" s="43">
        <v>7</v>
      </c>
      <c r="B1081" s="52" t="s">
        <v>207</v>
      </c>
      <c r="C1081" s="43"/>
      <c r="D1081" s="43">
        <f>SUM(D1082)</f>
        <v>1</v>
      </c>
      <c r="E1081" s="45"/>
      <c r="F1081" s="45">
        <f>SUM(F1082)</f>
        <v>0</v>
      </c>
    </row>
    <row r="1082" spans="1:15" ht="17.100000000000001" customHeight="1">
      <c r="A1082" s="46"/>
      <c r="B1082" s="60" t="s">
        <v>217</v>
      </c>
      <c r="C1082" s="46" t="s">
        <v>7</v>
      </c>
      <c r="D1082" s="46">
        <v>1</v>
      </c>
      <c r="E1082" s="48"/>
      <c r="F1082" s="48">
        <f>E1082*D1082</f>
        <v>0</v>
      </c>
    </row>
    <row r="1083" spans="1:15" s="1" customFormat="1" ht="17.100000000000001" customHeight="1">
      <c r="A1083" s="40" t="s">
        <v>40</v>
      </c>
      <c r="B1083" s="61"/>
      <c r="C1083" s="42"/>
      <c r="D1083" s="42"/>
      <c r="E1083" s="62"/>
      <c r="F1083" s="62">
        <f>+F1050+F1053+F1057+F1070+F1072+F1075+F1081</f>
        <v>0</v>
      </c>
      <c r="G1083" s="67"/>
      <c r="I1083" s="68"/>
      <c r="J1083" s="2"/>
      <c r="M1083" s="4"/>
      <c r="N1083" s="5"/>
      <c r="O1083" s="68"/>
    </row>
    <row r="1084" spans="1:15" s="1" customFormat="1" ht="17.100000000000001" customHeight="1">
      <c r="A1084" s="55"/>
      <c r="B1084" s="55"/>
      <c r="C1084" s="55"/>
      <c r="D1084" s="64"/>
      <c r="E1084" s="55"/>
      <c r="F1084" s="55"/>
      <c r="G1084" s="67"/>
      <c r="I1084" s="68"/>
      <c r="J1084" s="2"/>
      <c r="M1084" s="4"/>
      <c r="N1084" s="5"/>
      <c r="O1084" s="68"/>
    </row>
    <row r="1085" spans="1:15" s="1" customFormat="1" ht="17.100000000000001" customHeight="1">
      <c r="A1085" s="24" t="s">
        <v>41</v>
      </c>
      <c r="B1085" s="65"/>
      <c r="C1085" s="24"/>
      <c r="D1085" s="66"/>
      <c r="E1085" s="24"/>
      <c r="F1085" s="24"/>
      <c r="G1085" s="67"/>
      <c r="I1085" s="68"/>
      <c r="J1085" s="2"/>
      <c r="M1085" s="4"/>
      <c r="N1085" s="5"/>
      <c r="O1085" s="68"/>
    </row>
    <row r="1086" spans="1:15" s="1" customFormat="1" ht="17.100000000000001" customHeight="1">
      <c r="B1086" s="65"/>
      <c r="C1086" s="24"/>
      <c r="D1086" s="66"/>
      <c r="E1086" s="24"/>
      <c r="F1086" s="24"/>
      <c r="G1086" s="67"/>
      <c r="I1086" s="68"/>
      <c r="J1086" s="2"/>
      <c r="M1086" s="4"/>
      <c r="N1086" s="5"/>
      <c r="O1086" s="68"/>
    </row>
    <row r="1087" spans="1:15" s="1" customFormat="1" ht="17.100000000000001" customHeight="1">
      <c r="A1087" s="24" t="s">
        <v>42</v>
      </c>
      <c r="B1087" s="65"/>
      <c r="C1087" s="24"/>
      <c r="D1087" s="66"/>
      <c r="E1087" s="24"/>
      <c r="F1087" s="24"/>
      <c r="G1087" s="67"/>
      <c r="I1087" s="68"/>
      <c r="J1087" s="2"/>
      <c r="M1087" s="4"/>
      <c r="N1087" s="5"/>
      <c r="O1087" s="68"/>
    </row>
    <row r="1088" spans="1:15" ht="17.100000000000001" customHeight="1">
      <c r="A1088" s="1"/>
      <c r="B1088" s="69"/>
      <c r="C1088" s="24"/>
      <c r="D1088" s="66"/>
      <c r="E1088" s="24"/>
      <c r="F1088" s="24"/>
    </row>
    <row r="1089" spans="1:15" ht="17.100000000000001" customHeight="1">
      <c r="A1089" s="24" t="s">
        <v>43</v>
      </c>
      <c r="B1089" s="69"/>
      <c r="C1089" s="24"/>
      <c r="D1089" s="66"/>
      <c r="E1089" s="24"/>
      <c r="F1089" s="24"/>
    </row>
    <row r="1091" spans="1:15" ht="17.100000000000001" customHeight="1">
      <c r="G1091" s="32"/>
      <c r="J1091" s="21"/>
      <c r="L1091" s="33"/>
      <c r="M1091" s="29"/>
      <c r="N1091" s="30"/>
    </row>
    <row r="1092" spans="1:15" ht="17.100000000000001" customHeight="1"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1:15" s="10" customFormat="1" ht="17.100000000000001" customHeight="1">
      <c r="A1093" s="70" t="s">
        <v>17</v>
      </c>
      <c r="C1093" s="16"/>
      <c r="D1093" s="26"/>
      <c r="E1093" s="16"/>
      <c r="F1093" s="71"/>
      <c r="G1093" s="34"/>
      <c r="H1093" s="34"/>
      <c r="I1093" s="34"/>
      <c r="J1093" s="34"/>
      <c r="K1093" s="34"/>
      <c r="L1093" s="34"/>
      <c r="M1093" s="34"/>
      <c r="N1093" s="34"/>
      <c r="O1093" s="34"/>
    </row>
    <row r="1094" spans="1:15" ht="17.100000000000001" customHeight="1">
      <c r="A1094" s="72" t="s">
        <v>16</v>
      </c>
      <c r="B1094" s="6"/>
      <c r="C1094" s="6"/>
      <c r="D1094" s="6"/>
      <c r="E1094" s="6"/>
      <c r="F1094" s="6"/>
      <c r="G1094" s="16"/>
    </row>
    <row r="1095" spans="1:15" ht="17.100000000000001" customHeight="1">
      <c r="A1095" s="72" t="s">
        <v>54</v>
      </c>
      <c r="B1095" s="34"/>
      <c r="C1095" s="34"/>
      <c r="D1095" s="34"/>
      <c r="E1095" s="34"/>
      <c r="F1095" s="34"/>
      <c r="G1095" s="16"/>
      <c r="L1095" s="16"/>
    </row>
    <row r="1096" spans="1:15" ht="17.100000000000001" customHeight="1">
      <c r="A1096" s="35"/>
      <c r="B1096" s="36"/>
      <c r="C1096" s="35"/>
      <c r="D1096" s="37"/>
      <c r="E1096" s="35"/>
      <c r="F1096" s="35"/>
      <c r="G1096" s="16"/>
      <c r="L1096" s="16"/>
    </row>
    <row r="1097" spans="1:15" ht="17.100000000000001" customHeight="1">
      <c r="A1097" s="78" t="s">
        <v>52</v>
      </c>
      <c r="B1097" s="79"/>
      <c r="C1097" s="79"/>
      <c r="D1097" s="80"/>
      <c r="E1097" s="81" t="s">
        <v>97</v>
      </c>
      <c r="F1097" s="82"/>
      <c r="G1097" s="16"/>
      <c r="L1097" s="16"/>
    </row>
    <row r="1098" spans="1:15" s="1" customFormat="1" ht="17.100000000000001" customHeight="1">
      <c r="A1098" s="39" t="s">
        <v>0</v>
      </c>
      <c r="B1098" s="83" t="s">
        <v>1</v>
      </c>
      <c r="C1098" s="40"/>
      <c r="D1098" s="85" t="s">
        <v>53</v>
      </c>
      <c r="E1098" s="85"/>
      <c r="F1098" s="85"/>
    </row>
    <row r="1099" spans="1:15" ht="17.100000000000001" customHeight="1">
      <c r="A1099" s="41" t="s">
        <v>98</v>
      </c>
      <c r="B1099" s="84"/>
      <c r="C1099" s="40" t="s">
        <v>2</v>
      </c>
      <c r="D1099" s="42" t="s">
        <v>3</v>
      </c>
      <c r="E1099" s="42" t="s">
        <v>4</v>
      </c>
      <c r="F1099" s="42" t="s">
        <v>5</v>
      </c>
      <c r="G1099" s="16"/>
      <c r="L1099" s="16"/>
    </row>
    <row r="1100" spans="1:15" s="50" customFormat="1" ht="17.100000000000001" customHeight="1">
      <c r="A1100" s="43">
        <v>1</v>
      </c>
      <c r="B1100" s="44" t="s">
        <v>18</v>
      </c>
      <c r="C1100" s="43"/>
      <c r="D1100" s="43">
        <f>SUM(D1101:D1102)</f>
        <v>2</v>
      </c>
      <c r="E1100" s="45"/>
      <c r="F1100" s="45">
        <f>SUM(F1101:F1102)</f>
        <v>0</v>
      </c>
    </row>
    <row r="1101" spans="1:15" ht="17.100000000000001" customHeight="1">
      <c r="A1101" s="46"/>
      <c r="B1101" s="47" t="s">
        <v>6</v>
      </c>
      <c r="C1101" s="46" t="s">
        <v>7</v>
      </c>
      <c r="D1101" s="46">
        <v>1</v>
      </c>
      <c r="E1101" s="48"/>
      <c r="F1101" s="48">
        <f>E1101*D1101</f>
        <v>0</v>
      </c>
      <c r="G1101" s="1"/>
      <c r="L1101" s="16"/>
    </row>
    <row r="1102" spans="1:15" ht="17.100000000000001" customHeight="1">
      <c r="A1102" s="46"/>
      <c r="B1102" s="49" t="s">
        <v>218</v>
      </c>
      <c r="C1102" s="46" t="s">
        <v>7</v>
      </c>
      <c r="D1102" s="46">
        <v>1</v>
      </c>
      <c r="E1102" s="48"/>
      <c r="F1102" s="48">
        <f>E1102*D1102</f>
        <v>0</v>
      </c>
      <c r="G1102" s="16"/>
      <c r="L1102" s="16"/>
    </row>
    <row r="1103" spans="1:15" ht="17.100000000000001" customHeight="1">
      <c r="A1103" s="51">
        <v>2</v>
      </c>
      <c r="B1103" s="52" t="s">
        <v>47</v>
      </c>
      <c r="C1103" s="43"/>
      <c r="D1103" s="43">
        <f>SUM(D1104:D1106)</f>
        <v>2</v>
      </c>
      <c r="E1103" s="45"/>
      <c r="F1103" s="45">
        <f>SUM(F1104:F1106)</f>
        <v>0</v>
      </c>
      <c r="G1103" s="16"/>
      <c r="L1103" s="16"/>
    </row>
    <row r="1104" spans="1:15" ht="17.100000000000001" customHeight="1">
      <c r="A1104" s="46"/>
      <c r="B1104" s="49" t="s">
        <v>13</v>
      </c>
      <c r="C1104" s="46" t="s">
        <v>8</v>
      </c>
      <c r="D1104" s="53">
        <v>1</v>
      </c>
      <c r="E1104" s="48"/>
      <c r="F1104" s="48">
        <f>E1104*D1104</f>
        <v>0</v>
      </c>
      <c r="L1104" s="16"/>
    </row>
    <row r="1105" spans="1:12" ht="17.100000000000001" customHeight="1">
      <c r="A1105" s="46"/>
      <c r="B1105" s="49" t="s">
        <v>14</v>
      </c>
      <c r="C1105" s="46" t="s">
        <v>8</v>
      </c>
      <c r="D1105" s="53">
        <v>0</v>
      </c>
      <c r="E1105" s="48"/>
      <c r="F1105" s="48">
        <f>E1105*D1105</f>
        <v>0</v>
      </c>
      <c r="G1105" s="1"/>
      <c r="L1105" s="16"/>
    </row>
    <row r="1106" spans="1:12" ht="17.100000000000001" customHeight="1">
      <c r="A1106" s="46"/>
      <c r="B1106" s="49" t="s">
        <v>15</v>
      </c>
      <c r="C1106" s="46" t="s">
        <v>8</v>
      </c>
      <c r="D1106" s="53">
        <v>1</v>
      </c>
      <c r="E1106" s="48"/>
      <c r="F1106" s="48">
        <f t="shared" ref="F1106" si="113">E1106*D1106</f>
        <v>0</v>
      </c>
      <c r="L1106" s="16"/>
    </row>
    <row r="1107" spans="1:12" ht="17.100000000000001" customHeight="1">
      <c r="A1107" s="51">
        <v>3</v>
      </c>
      <c r="B1107" s="52" t="s">
        <v>46</v>
      </c>
      <c r="C1107" s="43"/>
      <c r="D1107" s="43">
        <f>SUM(D1108:D1119)</f>
        <v>18</v>
      </c>
      <c r="E1107" s="45"/>
      <c r="F1107" s="45">
        <f>SUM(F1108:F1119)</f>
        <v>0</v>
      </c>
      <c r="L1107" s="16"/>
    </row>
    <row r="1108" spans="1:12" ht="17.100000000000001" customHeight="1">
      <c r="A1108" s="56" t="s">
        <v>19</v>
      </c>
      <c r="B1108" s="57" t="s">
        <v>20</v>
      </c>
      <c r="C1108" s="58" t="s">
        <v>8</v>
      </c>
      <c r="D1108" s="53">
        <v>1</v>
      </c>
      <c r="E1108" s="48"/>
      <c r="F1108" s="48">
        <f t="shared" ref="F1108:F1119" si="114">E1108*D1108</f>
        <v>0</v>
      </c>
      <c r="L1108" s="16"/>
    </row>
    <row r="1109" spans="1:12" ht="17.100000000000001" customHeight="1">
      <c r="A1109" s="56" t="s">
        <v>21</v>
      </c>
      <c r="B1109" s="57" t="s">
        <v>22</v>
      </c>
      <c r="C1109" s="58" t="s">
        <v>8</v>
      </c>
      <c r="D1109" s="53">
        <v>1</v>
      </c>
      <c r="E1109" s="48"/>
      <c r="F1109" s="48">
        <f t="shared" si="114"/>
        <v>0</v>
      </c>
      <c r="L1109" s="16"/>
    </row>
    <row r="1110" spans="1:12" ht="17.100000000000001" customHeight="1">
      <c r="A1110" s="56" t="s">
        <v>23</v>
      </c>
      <c r="B1110" s="57" t="s">
        <v>24</v>
      </c>
      <c r="C1110" s="58" t="s">
        <v>8</v>
      </c>
      <c r="D1110" s="53">
        <v>1</v>
      </c>
      <c r="E1110" s="48"/>
      <c r="F1110" s="48">
        <f t="shared" si="114"/>
        <v>0</v>
      </c>
      <c r="L1110" s="16"/>
    </row>
    <row r="1111" spans="1:12" ht="17.100000000000001" customHeight="1">
      <c r="A1111" s="56" t="s">
        <v>25</v>
      </c>
      <c r="B1111" s="57" t="s">
        <v>26</v>
      </c>
      <c r="C1111" s="58" t="s">
        <v>8</v>
      </c>
      <c r="D1111" s="53">
        <v>1</v>
      </c>
      <c r="E1111" s="48"/>
      <c r="F1111" s="48">
        <f t="shared" si="114"/>
        <v>0</v>
      </c>
      <c r="L1111" s="16"/>
    </row>
    <row r="1112" spans="1:12" ht="17.100000000000001" customHeight="1">
      <c r="A1112" s="56" t="s">
        <v>27</v>
      </c>
      <c r="B1112" s="57" t="s">
        <v>28</v>
      </c>
      <c r="C1112" s="58" t="s">
        <v>8</v>
      </c>
      <c r="D1112" s="53">
        <v>3</v>
      </c>
      <c r="E1112" s="48"/>
      <c r="F1112" s="48">
        <f t="shared" si="114"/>
        <v>0</v>
      </c>
      <c r="L1112" s="16"/>
    </row>
    <row r="1113" spans="1:12" ht="17.100000000000001" customHeight="1">
      <c r="A1113" s="56" t="s">
        <v>29</v>
      </c>
      <c r="B1113" s="57" t="s">
        <v>30</v>
      </c>
      <c r="C1113" s="58" t="s">
        <v>8</v>
      </c>
      <c r="D1113" s="53">
        <v>3</v>
      </c>
      <c r="E1113" s="48"/>
      <c r="F1113" s="48">
        <f t="shared" si="114"/>
        <v>0</v>
      </c>
      <c r="L1113" s="16"/>
    </row>
    <row r="1114" spans="1:12" ht="17.100000000000001" customHeight="1">
      <c r="A1114" s="56" t="s">
        <v>31</v>
      </c>
      <c r="B1114" s="57" t="s">
        <v>32</v>
      </c>
      <c r="C1114" s="58" t="s">
        <v>8</v>
      </c>
      <c r="D1114" s="53">
        <v>1</v>
      </c>
      <c r="E1114" s="48"/>
      <c r="F1114" s="48">
        <f t="shared" si="114"/>
        <v>0</v>
      </c>
      <c r="L1114" s="16"/>
    </row>
    <row r="1115" spans="1:12" ht="17.100000000000001" customHeight="1">
      <c r="A1115" s="56" t="s">
        <v>33</v>
      </c>
      <c r="B1115" s="57" t="s">
        <v>34</v>
      </c>
      <c r="C1115" s="58" t="s">
        <v>8</v>
      </c>
      <c r="D1115" s="53">
        <v>1</v>
      </c>
      <c r="E1115" s="48"/>
      <c r="F1115" s="48">
        <f t="shared" si="114"/>
        <v>0</v>
      </c>
      <c r="L1115" s="16"/>
    </row>
    <row r="1116" spans="1:12" ht="17.100000000000001" customHeight="1">
      <c r="A1116" s="56" t="s">
        <v>35</v>
      </c>
      <c r="B1116" s="57" t="s">
        <v>36</v>
      </c>
      <c r="C1116" s="58" t="s">
        <v>8</v>
      </c>
      <c r="D1116" s="53">
        <v>1</v>
      </c>
      <c r="E1116" s="48"/>
      <c r="F1116" s="48">
        <f t="shared" si="114"/>
        <v>0</v>
      </c>
      <c r="L1116" s="16"/>
    </row>
    <row r="1117" spans="1:12" ht="17.100000000000001" customHeight="1">
      <c r="A1117" s="56" t="s">
        <v>37</v>
      </c>
      <c r="B1117" s="57" t="s">
        <v>38</v>
      </c>
      <c r="C1117" s="58" t="s">
        <v>8</v>
      </c>
      <c r="D1117" s="53">
        <v>3</v>
      </c>
      <c r="E1117" s="48"/>
      <c r="F1117" s="48">
        <f t="shared" si="114"/>
        <v>0</v>
      </c>
      <c r="L1117" s="16"/>
    </row>
    <row r="1118" spans="1:12" ht="17.100000000000001" customHeight="1">
      <c r="A1118" s="56" t="s">
        <v>39</v>
      </c>
      <c r="B1118" s="57" t="s">
        <v>39</v>
      </c>
      <c r="C1118" s="58" t="s">
        <v>8</v>
      </c>
      <c r="D1118" s="53">
        <v>1</v>
      </c>
      <c r="E1118" s="48"/>
      <c r="F1118" s="48">
        <f t="shared" si="114"/>
        <v>0</v>
      </c>
      <c r="G1118" s="1"/>
      <c r="L1118" s="16"/>
    </row>
    <row r="1119" spans="1:12" ht="17.100000000000001" customHeight="1">
      <c r="A1119" s="56" t="s">
        <v>49</v>
      </c>
      <c r="B1119" s="57" t="s">
        <v>48</v>
      </c>
      <c r="C1119" s="58" t="s">
        <v>8</v>
      </c>
      <c r="D1119" s="53">
        <v>1</v>
      </c>
      <c r="E1119" s="48"/>
      <c r="F1119" s="48">
        <f t="shared" si="114"/>
        <v>0</v>
      </c>
      <c r="G1119" s="16"/>
      <c r="L1119" s="16"/>
    </row>
    <row r="1120" spans="1:12" s="59" customFormat="1" ht="17.100000000000001" customHeight="1">
      <c r="A1120" s="51">
        <v>4</v>
      </c>
      <c r="B1120" s="52" t="s">
        <v>44</v>
      </c>
      <c r="C1120" s="43"/>
      <c r="D1120" s="43">
        <f>SUM(D1121:D1121)</f>
        <v>1</v>
      </c>
      <c r="E1120" s="45"/>
      <c r="F1120" s="45">
        <f>SUM(F1121:F1121)</f>
        <v>0</v>
      </c>
      <c r="G1120" s="1"/>
    </row>
    <row r="1121" spans="1:15" ht="17.100000000000001" customHeight="1">
      <c r="A1121" s="46"/>
      <c r="B1121" s="49" t="s">
        <v>45</v>
      </c>
      <c r="C1121" s="46" t="s">
        <v>7</v>
      </c>
      <c r="D1121" s="53">
        <v>1</v>
      </c>
      <c r="E1121" s="48"/>
      <c r="F1121" s="48">
        <f t="shared" ref="F1121" si="115">E1121*D1121</f>
        <v>0</v>
      </c>
      <c r="G1121" s="16"/>
      <c r="L1121" s="16"/>
    </row>
    <row r="1122" spans="1:15" ht="17.100000000000001" customHeight="1">
      <c r="A1122" s="51">
        <v>5</v>
      </c>
      <c r="B1122" s="52" t="s">
        <v>224</v>
      </c>
      <c r="C1122" s="43"/>
      <c r="D1122" s="43">
        <f>SUM(D1123:D1124)</f>
        <v>2</v>
      </c>
      <c r="E1122" s="45"/>
      <c r="F1122" s="45">
        <f>SUM(F1123:F1124)</f>
        <v>0</v>
      </c>
      <c r="G1122" s="1"/>
      <c r="L1122" s="16"/>
    </row>
    <row r="1123" spans="1:15" ht="17.100000000000001" customHeight="1">
      <c r="A1123" s="46"/>
      <c r="B1123" s="49" t="s">
        <v>225</v>
      </c>
      <c r="C1123" s="46" t="s">
        <v>7</v>
      </c>
      <c r="D1123" s="53">
        <v>1</v>
      </c>
      <c r="E1123" s="48"/>
      <c r="F1123" s="48">
        <f t="shared" ref="F1123:F1124" si="116">E1123*D1123</f>
        <v>0</v>
      </c>
      <c r="G1123" s="16"/>
      <c r="L1123" s="16"/>
    </row>
    <row r="1124" spans="1:15" ht="17.100000000000001" customHeight="1">
      <c r="A1124" s="46"/>
      <c r="B1124" s="49" t="s">
        <v>226</v>
      </c>
      <c r="C1124" s="46" t="s">
        <v>7</v>
      </c>
      <c r="D1124" s="53">
        <v>1</v>
      </c>
      <c r="E1124" s="48"/>
      <c r="F1124" s="48">
        <f t="shared" si="116"/>
        <v>0</v>
      </c>
      <c r="G1124" s="16"/>
      <c r="L1124" s="16"/>
    </row>
    <row r="1125" spans="1:15" ht="17.100000000000001" customHeight="1">
      <c r="A1125" s="43">
        <v>6</v>
      </c>
      <c r="B1125" s="52" t="s">
        <v>9</v>
      </c>
      <c r="C1125" s="43"/>
      <c r="D1125" s="43">
        <f>SUM(D1126:D1130)</f>
        <v>5</v>
      </c>
      <c r="E1125" s="45"/>
      <c r="F1125" s="45">
        <f>SUM(F1126:F1130)</f>
        <v>0</v>
      </c>
      <c r="G1125" s="16"/>
      <c r="L1125" s="16"/>
    </row>
    <row r="1126" spans="1:15" ht="17.100000000000001" customHeight="1">
      <c r="A1126" s="46"/>
      <c r="B1126" s="60" t="s">
        <v>214</v>
      </c>
      <c r="C1126" s="46" t="s">
        <v>7</v>
      </c>
      <c r="D1126" s="46">
        <v>1</v>
      </c>
      <c r="E1126" s="48"/>
      <c r="F1126" s="48">
        <f>E1126*D1126</f>
        <v>0</v>
      </c>
      <c r="L1126" s="16"/>
    </row>
    <row r="1127" spans="1:15" ht="17.100000000000001" customHeight="1">
      <c r="A1127" s="46"/>
      <c r="B1127" s="60" t="s">
        <v>215</v>
      </c>
      <c r="C1127" s="46" t="s">
        <v>7</v>
      </c>
      <c r="D1127" s="46">
        <v>1</v>
      </c>
      <c r="E1127" s="48"/>
      <c r="F1127" s="48">
        <f t="shared" ref="F1127:F1128" si="117">E1127*D1127</f>
        <v>0</v>
      </c>
      <c r="G1127" s="16"/>
      <c r="L1127" s="16"/>
    </row>
    <row r="1128" spans="1:15" ht="17.100000000000001" customHeight="1">
      <c r="A1128" s="46"/>
      <c r="B1128" s="60" t="s">
        <v>216</v>
      </c>
      <c r="C1128" s="46" t="s">
        <v>7</v>
      </c>
      <c r="D1128" s="46">
        <v>1</v>
      </c>
      <c r="E1128" s="48"/>
      <c r="F1128" s="48">
        <f t="shared" si="117"/>
        <v>0</v>
      </c>
      <c r="L1128" s="16"/>
    </row>
    <row r="1129" spans="1:15" s="59" customFormat="1" ht="17.100000000000001" customHeight="1">
      <c r="A1129" s="46"/>
      <c r="B1129" s="60" t="s">
        <v>50</v>
      </c>
      <c r="C1129" s="46" t="s">
        <v>7</v>
      </c>
      <c r="D1129" s="46">
        <v>1</v>
      </c>
      <c r="E1129" s="48"/>
      <c r="F1129" s="48">
        <f>E1129*D1129</f>
        <v>0</v>
      </c>
      <c r="G1129" s="1"/>
    </row>
    <row r="1130" spans="1:15" ht="17.100000000000001" customHeight="1">
      <c r="A1130" s="46"/>
      <c r="B1130" s="60" t="s">
        <v>10</v>
      </c>
      <c r="C1130" s="46" t="s">
        <v>7</v>
      </c>
      <c r="D1130" s="46">
        <v>1</v>
      </c>
      <c r="E1130" s="48"/>
      <c r="F1130" s="48">
        <f>E1130*D1130</f>
        <v>0</v>
      </c>
      <c r="L1130" s="16"/>
    </row>
    <row r="1131" spans="1:15" s="1" customFormat="1" ht="17.100000000000001" customHeight="1">
      <c r="A1131" s="43">
        <v>7</v>
      </c>
      <c r="B1131" s="52" t="s">
        <v>207</v>
      </c>
      <c r="C1131" s="43"/>
      <c r="D1131" s="43">
        <f>SUM(D1132)</f>
        <v>1</v>
      </c>
      <c r="E1131" s="45"/>
      <c r="F1131" s="45">
        <f>SUM(F1132)</f>
        <v>0</v>
      </c>
    </row>
    <row r="1132" spans="1:15" ht="17.100000000000001" customHeight="1">
      <c r="A1132" s="46"/>
      <c r="B1132" s="60" t="s">
        <v>217</v>
      </c>
      <c r="C1132" s="46" t="s">
        <v>7</v>
      </c>
      <c r="D1132" s="46">
        <v>1</v>
      </c>
      <c r="E1132" s="48"/>
      <c r="F1132" s="48">
        <f>E1132*D1132</f>
        <v>0</v>
      </c>
    </row>
    <row r="1133" spans="1:15" s="1" customFormat="1" ht="17.100000000000001" customHeight="1">
      <c r="A1133" s="40" t="s">
        <v>40</v>
      </c>
      <c r="B1133" s="61"/>
      <c r="C1133" s="42"/>
      <c r="D1133" s="42"/>
      <c r="E1133" s="62"/>
      <c r="F1133" s="62">
        <f>+F1100+F1103+F1107+F1120+F1122+F1125+F1131</f>
        <v>0</v>
      </c>
      <c r="G1133" s="67"/>
      <c r="I1133" s="68"/>
      <c r="J1133" s="2"/>
      <c r="M1133" s="4"/>
      <c r="N1133" s="5"/>
      <c r="O1133" s="68"/>
    </row>
    <row r="1134" spans="1:15" s="1" customFormat="1" ht="17.100000000000001" customHeight="1">
      <c r="A1134" s="55"/>
      <c r="B1134" s="55"/>
      <c r="C1134" s="55"/>
      <c r="D1134" s="64"/>
      <c r="E1134" s="55"/>
      <c r="F1134" s="55"/>
      <c r="G1134" s="67"/>
      <c r="I1134" s="68"/>
      <c r="J1134" s="2"/>
      <c r="M1134" s="4"/>
      <c r="N1134" s="5"/>
      <c r="O1134" s="68"/>
    </row>
    <row r="1135" spans="1:15" s="1" customFormat="1" ht="17.100000000000001" customHeight="1">
      <c r="A1135" s="24" t="s">
        <v>41</v>
      </c>
      <c r="B1135" s="65"/>
      <c r="C1135" s="24"/>
      <c r="D1135" s="66"/>
      <c r="E1135" s="24"/>
      <c r="F1135" s="24"/>
      <c r="G1135" s="67"/>
      <c r="I1135" s="68"/>
      <c r="J1135" s="2"/>
      <c r="M1135" s="4"/>
      <c r="N1135" s="5"/>
      <c r="O1135" s="68"/>
    </row>
    <row r="1136" spans="1:15" s="1" customFormat="1" ht="17.100000000000001" customHeight="1">
      <c r="B1136" s="65"/>
      <c r="C1136" s="24"/>
      <c r="D1136" s="66"/>
      <c r="E1136" s="24"/>
      <c r="F1136" s="24"/>
      <c r="G1136" s="67"/>
      <c r="I1136" s="68"/>
      <c r="J1136" s="2"/>
      <c r="M1136" s="4"/>
      <c r="N1136" s="5"/>
      <c r="O1136" s="68"/>
    </row>
    <row r="1137" spans="1:15" s="1" customFormat="1" ht="17.100000000000001" customHeight="1">
      <c r="A1137" s="24" t="s">
        <v>42</v>
      </c>
      <c r="B1137" s="65"/>
      <c r="C1137" s="24"/>
      <c r="D1137" s="66"/>
      <c r="E1137" s="24"/>
      <c r="F1137" s="24"/>
      <c r="G1137" s="67"/>
      <c r="I1137" s="68"/>
      <c r="J1137" s="2"/>
      <c r="M1137" s="4"/>
      <c r="N1137" s="5"/>
      <c r="O1137" s="68"/>
    </row>
    <row r="1138" spans="1:15" ht="17.100000000000001" customHeight="1">
      <c r="A1138" s="1"/>
      <c r="B1138" s="69"/>
      <c r="C1138" s="24"/>
      <c r="D1138" s="66"/>
      <c r="E1138" s="24"/>
      <c r="F1138" s="24"/>
    </row>
    <row r="1139" spans="1:15" ht="17.100000000000001" customHeight="1">
      <c r="A1139" s="24" t="s">
        <v>43</v>
      </c>
      <c r="B1139" s="69"/>
      <c r="C1139" s="24"/>
      <c r="D1139" s="66"/>
      <c r="E1139" s="24"/>
      <c r="F1139" s="24"/>
    </row>
    <row r="1141" spans="1:15" ht="17.100000000000001" customHeight="1">
      <c r="G1141" s="32"/>
      <c r="J1141" s="21"/>
      <c r="L1141" s="33"/>
      <c r="M1141" s="29"/>
      <c r="N1141" s="30"/>
    </row>
    <row r="1142" spans="1:15" ht="17.100000000000001" customHeight="1"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1:15" s="10" customFormat="1" ht="17.100000000000001" customHeight="1">
      <c r="A1143" s="70" t="s">
        <v>17</v>
      </c>
      <c r="C1143" s="16"/>
      <c r="D1143" s="26"/>
      <c r="E1143" s="16"/>
      <c r="F1143" s="71"/>
      <c r="G1143" s="34"/>
      <c r="H1143" s="34"/>
      <c r="I1143" s="34"/>
      <c r="J1143" s="34"/>
      <c r="K1143" s="34"/>
      <c r="L1143" s="34"/>
      <c r="M1143" s="34"/>
      <c r="N1143" s="34"/>
      <c r="O1143" s="34"/>
    </row>
    <row r="1144" spans="1:15" ht="17.100000000000001" customHeight="1">
      <c r="A1144" s="72" t="s">
        <v>16</v>
      </c>
      <c r="B1144" s="6"/>
      <c r="C1144" s="6"/>
      <c r="D1144" s="6"/>
      <c r="E1144" s="6"/>
      <c r="F1144" s="6"/>
      <c r="G1144" s="16"/>
    </row>
    <row r="1145" spans="1:15" ht="17.100000000000001" customHeight="1">
      <c r="A1145" s="72" t="s">
        <v>54</v>
      </c>
      <c r="B1145" s="34"/>
      <c r="C1145" s="34"/>
      <c r="D1145" s="34"/>
      <c r="E1145" s="34"/>
      <c r="F1145" s="34"/>
      <c r="G1145" s="16"/>
      <c r="L1145" s="16"/>
    </row>
    <row r="1146" spans="1:15" ht="17.100000000000001" customHeight="1">
      <c r="A1146" s="35"/>
      <c r="B1146" s="36"/>
      <c r="C1146" s="35"/>
      <c r="D1146" s="37"/>
      <c r="E1146" s="35"/>
      <c r="F1146" s="35"/>
      <c r="G1146" s="16"/>
      <c r="L1146" s="16"/>
    </row>
    <row r="1147" spans="1:15" ht="17.100000000000001" customHeight="1">
      <c r="A1147" s="78" t="s">
        <v>52</v>
      </c>
      <c r="B1147" s="79"/>
      <c r="C1147" s="79"/>
      <c r="D1147" s="80"/>
      <c r="E1147" s="81" t="s">
        <v>100</v>
      </c>
      <c r="F1147" s="82"/>
      <c r="G1147" s="16"/>
      <c r="L1147" s="16"/>
    </row>
    <row r="1148" spans="1:15" s="1" customFormat="1" ht="17.100000000000001" customHeight="1">
      <c r="A1148" s="39" t="s">
        <v>0</v>
      </c>
      <c r="B1148" s="83" t="s">
        <v>1</v>
      </c>
      <c r="C1148" s="40"/>
      <c r="D1148" s="85" t="s">
        <v>53</v>
      </c>
      <c r="E1148" s="85"/>
      <c r="F1148" s="85"/>
    </row>
    <row r="1149" spans="1:15" ht="17.100000000000001" customHeight="1">
      <c r="A1149" s="41" t="s">
        <v>99</v>
      </c>
      <c r="B1149" s="84"/>
      <c r="C1149" s="40" t="s">
        <v>2</v>
      </c>
      <c r="D1149" s="42" t="s">
        <v>3</v>
      </c>
      <c r="E1149" s="42" t="s">
        <v>4</v>
      </c>
      <c r="F1149" s="42" t="s">
        <v>5</v>
      </c>
      <c r="G1149" s="16"/>
      <c r="L1149" s="16"/>
    </row>
    <row r="1150" spans="1:15" s="50" customFormat="1" ht="17.100000000000001" customHeight="1">
      <c r="A1150" s="43">
        <v>1</v>
      </c>
      <c r="B1150" s="44" t="s">
        <v>18</v>
      </c>
      <c r="C1150" s="43"/>
      <c r="D1150" s="43">
        <f>SUM(D1151:D1152)</f>
        <v>2</v>
      </c>
      <c r="E1150" s="45"/>
      <c r="F1150" s="45">
        <f>SUM(F1151:F1152)</f>
        <v>0</v>
      </c>
    </row>
    <row r="1151" spans="1:15" ht="17.100000000000001" customHeight="1">
      <c r="A1151" s="46"/>
      <c r="B1151" s="47" t="s">
        <v>6</v>
      </c>
      <c r="C1151" s="46" t="s">
        <v>7</v>
      </c>
      <c r="D1151" s="46">
        <v>1</v>
      </c>
      <c r="E1151" s="48"/>
      <c r="F1151" s="48">
        <f>E1151*D1151</f>
        <v>0</v>
      </c>
      <c r="G1151" s="1"/>
      <c r="L1151" s="16"/>
    </row>
    <row r="1152" spans="1:15" ht="17.100000000000001" customHeight="1">
      <c r="A1152" s="46"/>
      <c r="B1152" s="49" t="s">
        <v>218</v>
      </c>
      <c r="C1152" s="46" t="s">
        <v>7</v>
      </c>
      <c r="D1152" s="46">
        <v>1</v>
      </c>
      <c r="E1152" s="48"/>
      <c r="F1152" s="48">
        <f>E1152*D1152</f>
        <v>0</v>
      </c>
      <c r="G1152" s="16"/>
      <c r="L1152" s="16"/>
    </row>
    <row r="1153" spans="1:12" ht="17.100000000000001" customHeight="1">
      <c r="A1153" s="51">
        <v>2</v>
      </c>
      <c r="B1153" s="52" t="s">
        <v>47</v>
      </c>
      <c r="C1153" s="43"/>
      <c r="D1153" s="43">
        <f>SUM(D1154:D1156)</f>
        <v>2</v>
      </c>
      <c r="E1153" s="45"/>
      <c r="F1153" s="45">
        <f>SUM(F1154:F1156)</f>
        <v>0</v>
      </c>
      <c r="G1153" s="16"/>
      <c r="L1153" s="16"/>
    </row>
    <row r="1154" spans="1:12" ht="17.100000000000001" customHeight="1">
      <c r="A1154" s="46"/>
      <c r="B1154" s="49" t="s">
        <v>13</v>
      </c>
      <c r="C1154" s="46" t="s">
        <v>8</v>
      </c>
      <c r="D1154" s="53">
        <v>1</v>
      </c>
      <c r="E1154" s="48"/>
      <c r="F1154" s="48">
        <f>E1154*D1154</f>
        <v>0</v>
      </c>
      <c r="L1154" s="16"/>
    </row>
    <row r="1155" spans="1:12" ht="17.100000000000001" customHeight="1">
      <c r="A1155" s="46"/>
      <c r="B1155" s="49" t="s">
        <v>14</v>
      </c>
      <c r="C1155" s="46" t="s">
        <v>8</v>
      </c>
      <c r="D1155" s="53">
        <v>0</v>
      </c>
      <c r="E1155" s="48"/>
      <c r="F1155" s="48">
        <f>E1155*D1155</f>
        <v>0</v>
      </c>
      <c r="G1155" s="1"/>
      <c r="L1155" s="16"/>
    </row>
    <row r="1156" spans="1:12" ht="17.100000000000001" customHeight="1">
      <c r="A1156" s="46"/>
      <c r="B1156" s="49" t="s">
        <v>15</v>
      </c>
      <c r="C1156" s="46" t="s">
        <v>8</v>
      </c>
      <c r="D1156" s="53">
        <v>1</v>
      </c>
      <c r="E1156" s="48"/>
      <c r="F1156" s="48">
        <f t="shared" ref="F1156" si="118">E1156*D1156</f>
        <v>0</v>
      </c>
      <c r="L1156" s="16"/>
    </row>
    <row r="1157" spans="1:12" ht="17.100000000000001" customHeight="1">
      <c r="A1157" s="51">
        <v>3</v>
      </c>
      <c r="B1157" s="52" t="s">
        <v>46</v>
      </c>
      <c r="C1157" s="43"/>
      <c r="D1157" s="43">
        <f>SUM(D1158:D1169)</f>
        <v>13</v>
      </c>
      <c r="E1157" s="45"/>
      <c r="F1157" s="45">
        <f>SUM(F1158:F1169)</f>
        <v>0</v>
      </c>
      <c r="L1157" s="16"/>
    </row>
    <row r="1158" spans="1:12" ht="17.100000000000001" customHeight="1">
      <c r="A1158" s="56" t="s">
        <v>19</v>
      </c>
      <c r="B1158" s="57" t="s">
        <v>20</v>
      </c>
      <c r="C1158" s="58" t="s">
        <v>8</v>
      </c>
      <c r="D1158" s="53">
        <v>0</v>
      </c>
      <c r="E1158" s="48"/>
      <c r="F1158" s="48">
        <f t="shared" ref="F1158:F1169" si="119">E1158*D1158</f>
        <v>0</v>
      </c>
      <c r="L1158" s="16"/>
    </row>
    <row r="1159" spans="1:12" ht="17.100000000000001" customHeight="1">
      <c r="A1159" s="56" t="s">
        <v>21</v>
      </c>
      <c r="B1159" s="57" t="s">
        <v>22</v>
      </c>
      <c r="C1159" s="58" t="s">
        <v>8</v>
      </c>
      <c r="D1159" s="53">
        <v>0</v>
      </c>
      <c r="E1159" s="48"/>
      <c r="F1159" s="48">
        <f t="shared" si="119"/>
        <v>0</v>
      </c>
      <c r="L1159" s="16"/>
    </row>
    <row r="1160" spans="1:12" ht="17.100000000000001" customHeight="1">
      <c r="A1160" s="56" t="s">
        <v>23</v>
      </c>
      <c r="B1160" s="57" t="s">
        <v>24</v>
      </c>
      <c r="C1160" s="58" t="s">
        <v>8</v>
      </c>
      <c r="D1160" s="53">
        <v>1</v>
      </c>
      <c r="E1160" s="48"/>
      <c r="F1160" s="48">
        <f t="shared" si="119"/>
        <v>0</v>
      </c>
      <c r="L1160" s="16"/>
    </row>
    <row r="1161" spans="1:12" ht="17.100000000000001" customHeight="1">
      <c r="A1161" s="56" t="s">
        <v>25</v>
      </c>
      <c r="B1161" s="57" t="s">
        <v>26</v>
      </c>
      <c r="C1161" s="58" t="s">
        <v>8</v>
      </c>
      <c r="D1161" s="53">
        <v>1</v>
      </c>
      <c r="E1161" s="48"/>
      <c r="F1161" s="48">
        <f t="shared" si="119"/>
        <v>0</v>
      </c>
      <c r="L1161" s="16"/>
    </row>
    <row r="1162" spans="1:12" ht="17.100000000000001" customHeight="1">
      <c r="A1162" s="56" t="s">
        <v>27</v>
      </c>
      <c r="B1162" s="57" t="s">
        <v>28</v>
      </c>
      <c r="C1162" s="58" t="s">
        <v>8</v>
      </c>
      <c r="D1162" s="53">
        <v>2</v>
      </c>
      <c r="E1162" s="48"/>
      <c r="F1162" s="48">
        <f t="shared" si="119"/>
        <v>0</v>
      </c>
      <c r="L1162" s="16"/>
    </row>
    <row r="1163" spans="1:12" ht="17.100000000000001" customHeight="1">
      <c r="A1163" s="56" t="s">
        <v>29</v>
      </c>
      <c r="B1163" s="57" t="s">
        <v>30</v>
      </c>
      <c r="C1163" s="58" t="s">
        <v>8</v>
      </c>
      <c r="D1163" s="53">
        <v>2</v>
      </c>
      <c r="E1163" s="48"/>
      <c r="F1163" s="48">
        <f t="shared" si="119"/>
        <v>0</v>
      </c>
      <c r="L1163" s="16"/>
    </row>
    <row r="1164" spans="1:12" ht="17.100000000000001" customHeight="1">
      <c r="A1164" s="56" t="s">
        <v>31</v>
      </c>
      <c r="B1164" s="57" t="s">
        <v>32</v>
      </c>
      <c r="C1164" s="58" t="s">
        <v>8</v>
      </c>
      <c r="D1164" s="53">
        <v>1</v>
      </c>
      <c r="E1164" s="48"/>
      <c r="F1164" s="48">
        <f t="shared" si="119"/>
        <v>0</v>
      </c>
      <c r="L1164" s="16"/>
    </row>
    <row r="1165" spans="1:12" ht="17.100000000000001" customHeight="1">
      <c r="A1165" s="56" t="s">
        <v>33</v>
      </c>
      <c r="B1165" s="57" t="s">
        <v>34</v>
      </c>
      <c r="C1165" s="58" t="s">
        <v>8</v>
      </c>
      <c r="D1165" s="53">
        <v>1</v>
      </c>
      <c r="E1165" s="48"/>
      <c r="F1165" s="48">
        <f t="shared" si="119"/>
        <v>0</v>
      </c>
      <c r="L1165" s="16"/>
    </row>
    <row r="1166" spans="1:12" ht="17.100000000000001" customHeight="1">
      <c r="A1166" s="56" t="s">
        <v>35</v>
      </c>
      <c r="B1166" s="57" t="s">
        <v>36</v>
      </c>
      <c r="C1166" s="58" t="s">
        <v>8</v>
      </c>
      <c r="D1166" s="53">
        <v>1</v>
      </c>
      <c r="E1166" s="48"/>
      <c r="F1166" s="48">
        <f t="shared" si="119"/>
        <v>0</v>
      </c>
      <c r="L1166" s="16"/>
    </row>
    <row r="1167" spans="1:12" ht="17.100000000000001" customHeight="1">
      <c r="A1167" s="56" t="s">
        <v>37</v>
      </c>
      <c r="B1167" s="57" t="s">
        <v>38</v>
      </c>
      <c r="C1167" s="58" t="s">
        <v>8</v>
      </c>
      <c r="D1167" s="53">
        <v>2</v>
      </c>
      <c r="E1167" s="48"/>
      <c r="F1167" s="48">
        <f t="shared" si="119"/>
        <v>0</v>
      </c>
      <c r="L1167" s="16"/>
    </row>
    <row r="1168" spans="1:12" ht="17.100000000000001" customHeight="1">
      <c r="A1168" s="56" t="s">
        <v>39</v>
      </c>
      <c r="B1168" s="57" t="s">
        <v>39</v>
      </c>
      <c r="C1168" s="58" t="s">
        <v>8</v>
      </c>
      <c r="D1168" s="53">
        <v>1</v>
      </c>
      <c r="E1168" s="48"/>
      <c r="F1168" s="48">
        <f t="shared" si="119"/>
        <v>0</v>
      </c>
      <c r="G1168" s="1"/>
      <c r="L1168" s="16"/>
    </row>
    <row r="1169" spans="1:15" ht="17.100000000000001" customHeight="1">
      <c r="A1169" s="56" t="s">
        <v>49</v>
      </c>
      <c r="B1169" s="57" t="s">
        <v>48</v>
      </c>
      <c r="C1169" s="58" t="s">
        <v>8</v>
      </c>
      <c r="D1169" s="53">
        <v>1</v>
      </c>
      <c r="E1169" s="48"/>
      <c r="F1169" s="48">
        <f t="shared" si="119"/>
        <v>0</v>
      </c>
      <c r="G1169" s="16"/>
      <c r="L1169" s="16"/>
    </row>
    <row r="1170" spans="1:15" s="59" customFormat="1" ht="17.100000000000001" customHeight="1">
      <c r="A1170" s="51">
        <v>4</v>
      </c>
      <c r="B1170" s="52" t="s">
        <v>44</v>
      </c>
      <c r="C1170" s="43"/>
      <c r="D1170" s="43">
        <f>SUM(D1171:D1171)</f>
        <v>1</v>
      </c>
      <c r="E1170" s="45"/>
      <c r="F1170" s="45">
        <f>SUM(F1171:F1171)</f>
        <v>0</v>
      </c>
      <c r="G1170" s="1"/>
    </row>
    <row r="1171" spans="1:15" ht="17.100000000000001" customHeight="1">
      <c r="A1171" s="46"/>
      <c r="B1171" s="49" t="s">
        <v>45</v>
      </c>
      <c r="C1171" s="46" t="s">
        <v>7</v>
      </c>
      <c r="D1171" s="53">
        <v>1</v>
      </c>
      <c r="E1171" s="48"/>
      <c r="F1171" s="48">
        <f t="shared" ref="F1171" si="120">E1171*D1171</f>
        <v>0</v>
      </c>
      <c r="G1171" s="16"/>
      <c r="L1171" s="16"/>
    </row>
    <row r="1172" spans="1:15" ht="17.100000000000001" customHeight="1">
      <c r="A1172" s="51">
        <v>5</v>
      </c>
      <c r="B1172" s="52" t="s">
        <v>224</v>
      </c>
      <c r="C1172" s="43"/>
      <c r="D1172" s="43">
        <f>SUM(D1173:D1174)</f>
        <v>2</v>
      </c>
      <c r="E1172" s="45"/>
      <c r="F1172" s="45">
        <f>SUM(F1173:F1174)</f>
        <v>0</v>
      </c>
      <c r="G1172" s="1"/>
      <c r="L1172" s="16"/>
    </row>
    <row r="1173" spans="1:15" ht="17.100000000000001" customHeight="1">
      <c r="A1173" s="46"/>
      <c r="B1173" s="49" t="s">
        <v>225</v>
      </c>
      <c r="C1173" s="46" t="s">
        <v>7</v>
      </c>
      <c r="D1173" s="53">
        <v>1</v>
      </c>
      <c r="E1173" s="48"/>
      <c r="F1173" s="48">
        <f t="shared" ref="F1173:F1174" si="121">E1173*D1173</f>
        <v>0</v>
      </c>
      <c r="G1173" s="16"/>
      <c r="L1173" s="16"/>
    </row>
    <row r="1174" spans="1:15" ht="17.100000000000001" customHeight="1">
      <c r="A1174" s="46"/>
      <c r="B1174" s="49" t="s">
        <v>226</v>
      </c>
      <c r="C1174" s="46" t="s">
        <v>7</v>
      </c>
      <c r="D1174" s="53">
        <v>1</v>
      </c>
      <c r="E1174" s="48"/>
      <c r="F1174" s="48">
        <f t="shared" si="121"/>
        <v>0</v>
      </c>
      <c r="G1174" s="16"/>
      <c r="L1174" s="16"/>
    </row>
    <row r="1175" spans="1:15" ht="17.100000000000001" customHeight="1">
      <c r="A1175" s="43">
        <v>6</v>
      </c>
      <c r="B1175" s="52" t="s">
        <v>9</v>
      </c>
      <c r="C1175" s="43"/>
      <c r="D1175" s="43">
        <f>SUM(D1176:D1180)</f>
        <v>5</v>
      </c>
      <c r="E1175" s="45"/>
      <c r="F1175" s="45">
        <f>SUM(F1176:F1180)</f>
        <v>0</v>
      </c>
      <c r="G1175" s="16"/>
      <c r="L1175" s="16"/>
    </row>
    <row r="1176" spans="1:15" ht="17.100000000000001" customHeight="1">
      <c r="A1176" s="46"/>
      <c r="B1176" s="60" t="s">
        <v>214</v>
      </c>
      <c r="C1176" s="46" t="s">
        <v>7</v>
      </c>
      <c r="D1176" s="46">
        <v>1</v>
      </c>
      <c r="E1176" s="48"/>
      <c r="F1176" s="48">
        <f>E1176*D1176</f>
        <v>0</v>
      </c>
      <c r="L1176" s="16"/>
    </row>
    <row r="1177" spans="1:15" ht="17.100000000000001" customHeight="1">
      <c r="A1177" s="46"/>
      <c r="B1177" s="60" t="s">
        <v>215</v>
      </c>
      <c r="C1177" s="46" t="s">
        <v>7</v>
      </c>
      <c r="D1177" s="46">
        <v>1</v>
      </c>
      <c r="E1177" s="48"/>
      <c r="F1177" s="48">
        <f t="shared" ref="F1177:F1178" si="122">E1177*D1177</f>
        <v>0</v>
      </c>
      <c r="G1177" s="16"/>
      <c r="L1177" s="16"/>
    </row>
    <row r="1178" spans="1:15" ht="17.100000000000001" customHeight="1">
      <c r="A1178" s="46"/>
      <c r="B1178" s="60" t="s">
        <v>216</v>
      </c>
      <c r="C1178" s="46" t="s">
        <v>7</v>
      </c>
      <c r="D1178" s="46">
        <v>1</v>
      </c>
      <c r="E1178" s="48"/>
      <c r="F1178" s="48">
        <f t="shared" si="122"/>
        <v>0</v>
      </c>
      <c r="L1178" s="16"/>
    </row>
    <row r="1179" spans="1:15" s="59" customFormat="1" ht="17.100000000000001" customHeight="1">
      <c r="A1179" s="46"/>
      <c r="B1179" s="60" t="s">
        <v>50</v>
      </c>
      <c r="C1179" s="46" t="s">
        <v>7</v>
      </c>
      <c r="D1179" s="46">
        <v>1</v>
      </c>
      <c r="E1179" s="48"/>
      <c r="F1179" s="48">
        <f>E1179*D1179</f>
        <v>0</v>
      </c>
      <c r="G1179" s="1"/>
    </row>
    <row r="1180" spans="1:15" ht="17.100000000000001" customHeight="1">
      <c r="A1180" s="46"/>
      <c r="B1180" s="60" t="s">
        <v>10</v>
      </c>
      <c r="C1180" s="46" t="s">
        <v>7</v>
      </c>
      <c r="D1180" s="46">
        <v>1</v>
      </c>
      <c r="E1180" s="48"/>
      <c r="F1180" s="48">
        <f>E1180*D1180</f>
        <v>0</v>
      </c>
      <c r="L1180" s="16"/>
    </row>
    <row r="1181" spans="1:15" s="1" customFormat="1" ht="17.100000000000001" customHeight="1">
      <c r="A1181" s="43">
        <v>7</v>
      </c>
      <c r="B1181" s="52" t="s">
        <v>207</v>
      </c>
      <c r="C1181" s="43"/>
      <c r="D1181" s="43">
        <f>SUM(D1182)</f>
        <v>1</v>
      </c>
      <c r="E1181" s="45"/>
      <c r="F1181" s="45">
        <f>SUM(F1182)</f>
        <v>0</v>
      </c>
    </row>
    <row r="1182" spans="1:15" ht="17.100000000000001" customHeight="1">
      <c r="A1182" s="46"/>
      <c r="B1182" s="60" t="s">
        <v>217</v>
      </c>
      <c r="C1182" s="46" t="s">
        <v>7</v>
      </c>
      <c r="D1182" s="46">
        <v>1</v>
      </c>
      <c r="E1182" s="48"/>
      <c r="F1182" s="48">
        <f>E1182*D1182</f>
        <v>0</v>
      </c>
    </row>
    <row r="1183" spans="1:15" s="1" customFormat="1" ht="17.100000000000001" customHeight="1">
      <c r="A1183" s="40" t="s">
        <v>40</v>
      </c>
      <c r="B1183" s="61"/>
      <c r="C1183" s="42"/>
      <c r="D1183" s="42"/>
      <c r="E1183" s="62"/>
      <c r="F1183" s="62">
        <f>+F1150+F1153+F1157+F1170+F1172+F1175+F1181</f>
        <v>0</v>
      </c>
      <c r="G1183" s="67"/>
      <c r="I1183" s="68"/>
      <c r="J1183" s="2"/>
      <c r="M1183" s="4"/>
      <c r="N1183" s="5"/>
      <c r="O1183" s="68"/>
    </row>
    <row r="1184" spans="1:15" s="1" customFormat="1" ht="17.100000000000001" customHeight="1">
      <c r="A1184" s="55"/>
      <c r="B1184" s="55"/>
      <c r="C1184" s="55"/>
      <c r="D1184" s="64"/>
      <c r="E1184" s="55"/>
      <c r="F1184" s="55"/>
      <c r="G1184" s="67"/>
      <c r="I1184" s="68"/>
      <c r="J1184" s="2"/>
      <c r="M1184" s="4"/>
      <c r="N1184" s="5"/>
      <c r="O1184" s="68"/>
    </row>
    <row r="1185" spans="1:15" s="1" customFormat="1" ht="17.100000000000001" customHeight="1">
      <c r="A1185" s="24" t="s">
        <v>41</v>
      </c>
      <c r="B1185" s="65"/>
      <c r="C1185" s="24"/>
      <c r="D1185" s="66"/>
      <c r="E1185" s="24"/>
      <c r="F1185" s="24"/>
      <c r="G1185" s="67"/>
      <c r="I1185" s="68"/>
      <c r="J1185" s="2"/>
      <c r="M1185" s="4"/>
      <c r="N1185" s="5"/>
      <c r="O1185" s="68"/>
    </row>
    <row r="1186" spans="1:15" s="1" customFormat="1" ht="17.100000000000001" customHeight="1">
      <c r="B1186" s="65"/>
      <c r="C1186" s="24"/>
      <c r="D1186" s="66"/>
      <c r="E1186" s="24"/>
      <c r="F1186" s="24"/>
      <c r="G1186" s="67"/>
      <c r="I1186" s="68"/>
      <c r="J1186" s="2"/>
      <c r="M1186" s="4"/>
      <c r="N1186" s="5"/>
      <c r="O1186" s="68"/>
    </row>
    <row r="1187" spans="1:15" s="1" customFormat="1" ht="17.100000000000001" customHeight="1">
      <c r="A1187" s="24" t="s">
        <v>42</v>
      </c>
      <c r="B1187" s="65"/>
      <c r="C1187" s="24"/>
      <c r="D1187" s="66"/>
      <c r="E1187" s="24"/>
      <c r="F1187" s="24"/>
      <c r="G1187" s="67"/>
      <c r="I1187" s="68"/>
      <c r="J1187" s="2"/>
      <c r="M1187" s="4"/>
      <c r="N1187" s="5"/>
      <c r="O1187" s="68"/>
    </row>
    <row r="1188" spans="1:15" ht="17.100000000000001" customHeight="1">
      <c r="A1188" s="1"/>
      <c r="B1188" s="69"/>
      <c r="C1188" s="24"/>
      <c r="D1188" s="66"/>
      <c r="E1188" s="24"/>
      <c r="F1188" s="24"/>
    </row>
    <row r="1189" spans="1:15" ht="17.100000000000001" customHeight="1">
      <c r="A1189" s="24" t="s">
        <v>43</v>
      </c>
      <c r="B1189" s="69"/>
      <c r="C1189" s="24"/>
      <c r="D1189" s="66"/>
      <c r="E1189" s="24"/>
      <c r="F1189" s="24"/>
    </row>
    <row r="1191" spans="1:15" ht="17.100000000000001" customHeight="1">
      <c r="G1191" s="32"/>
      <c r="J1191" s="21"/>
      <c r="L1191" s="33"/>
      <c r="M1191" s="29"/>
      <c r="N1191" s="30"/>
    </row>
    <row r="1192" spans="1:15" ht="17.100000000000001" customHeight="1"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1:15" s="10" customFormat="1" ht="17.100000000000001" customHeight="1">
      <c r="A1193" s="70" t="s">
        <v>17</v>
      </c>
      <c r="C1193" s="16"/>
      <c r="D1193" s="26"/>
      <c r="E1193" s="16"/>
      <c r="F1193" s="71"/>
      <c r="G1193" s="34"/>
      <c r="H1193" s="34"/>
      <c r="I1193" s="34"/>
      <c r="J1193" s="34"/>
      <c r="K1193" s="34"/>
      <c r="L1193" s="34"/>
      <c r="M1193" s="34"/>
      <c r="N1193" s="34"/>
      <c r="O1193" s="34"/>
    </row>
    <row r="1194" spans="1:15" ht="17.100000000000001" customHeight="1">
      <c r="A1194" s="72" t="s">
        <v>16</v>
      </c>
      <c r="B1194" s="6"/>
      <c r="C1194" s="6"/>
      <c r="D1194" s="6"/>
      <c r="E1194" s="6"/>
      <c r="F1194" s="6"/>
      <c r="G1194" s="16"/>
    </row>
    <row r="1195" spans="1:15" ht="17.100000000000001" customHeight="1">
      <c r="A1195" s="72" t="s">
        <v>54</v>
      </c>
      <c r="B1195" s="34"/>
      <c r="C1195" s="34"/>
      <c r="D1195" s="34"/>
      <c r="E1195" s="34"/>
      <c r="F1195" s="34"/>
      <c r="G1195" s="16"/>
      <c r="L1195" s="16"/>
    </row>
    <row r="1196" spans="1:15" ht="17.100000000000001" customHeight="1">
      <c r="A1196" s="35"/>
      <c r="B1196" s="36"/>
      <c r="C1196" s="35"/>
      <c r="D1196" s="37"/>
      <c r="E1196" s="35"/>
      <c r="F1196" s="35"/>
      <c r="G1196" s="16"/>
      <c r="L1196" s="16"/>
    </row>
    <row r="1197" spans="1:15" ht="17.100000000000001" customHeight="1">
      <c r="A1197" s="78" t="s">
        <v>52</v>
      </c>
      <c r="B1197" s="79"/>
      <c r="C1197" s="79"/>
      <c r="D1197" s="80"/>
      <c r="E1197" s="81" t="s">
        <v>102</v>
      </c>
      <c r="F1197" s="82"/>
      <c r="G1197" s="16"/>
      <c r="L1197" s="16"/>
    </row>
    <row r="1198" spans="1:15" s="1" customFormat="1" ht="17.100000000000001" customHeight="1">
      <c r="A1198" s="39" t="s">
        <v>0</v>
      </c>
      <c r="B1198" s="83" t="s">
        <v>1</v>
      </c>
      <c r="C1198" s="40"/>
      <c r="D1198" s="85" t="s">
        <v>53</v>
      </c>
      <c r="E1198" s="85"/>
      <c r="F1198" s="85"/>
    </row>
    <row r="1199" spans="1:15" ht="17.100000000000001" customHeight="1">
      <c r="A1199" s="41" t="s">
        <v>101</v>
      </c>
      <c r="B1199" s="84"/>
      <c r="C1199" s="40" t="s">
        <v>2</v>
      </c>
      <c r="D1199" s="42" t="s">
        <v>3</v>
      </c>
      <c r="E1199" s="42" t="s">
        <v>4</v>
      </c>
      <c r="F1199" s="42" t="s">
        <v>5</v>
      </c>
      <c r="G1199" s="16"/>
      <c r="L1199" s="16"/>
    </row>
    <row r="1200" spans="1:15" s="50" customFormat="1" ht="17.100000000000001" customHeight="1">
      <c r="A1200" s="43">
        <v>1</v>
      </c>
      <c r="B1200" s="44" t="s">
        <v>18</v>
      </c>
      <c r="C1200" s="43"/>
      <c r="D1200" s="43">
        <f>SUM(D1201:D1202)</f>
        <v>2</v>
      </c>
      <c r="E1200" s="45"/>
      <c r="F1200" s="45">
        <f>SUM(F1201:F1202)</f>
        <v>0</v>
      </c>
    </row>
    <row r="1201" spans="1:12" ht="17.100000000000001" customHeight="1">
      <c r="A1201" s="46"/>
      <c r="B1201" s="47" t="s">
        <v>6</v>
      </c>
      <c r="C1201" s="46" t="s">
        <v>7</v>
      </c>
      <c r="D1201" s="46">
        <v>1</v>
      </c>
      <c r="E1201" s="48"/>
      <c r="F1201" s="48">
        <f>E1201*D1201</f>
        <v>0</v>
      </c>
      <c r="G1201" s="1"/>
      <c r="L1201" s="16"/>
    </row>
    <row r="1202" spans="1:12" ht="17.100000000000001" customHeight="1">
      <c r="A1202" s="46"/>
      <c r="B1202" s="49" t="s">
        <v>218</v>
      </c>
      <c r="C1202" s="46" t="s">
        <v>7</v>
      </c>
      <c r="D1202" s="46">
        <v>1</v>
      </c>
      <c r="E1202" s="48"/>
      <c r="F1202" s="48">
        <f>E1202*D1202</f>
        <v>0</v>
      </c>
      <c r="G1202" s="16"/>
      <c r="L1202" s="16"/>
    </row>
    <row r="1203" spans="1:12" ht="17.100000000000001" customHeight="1">
      <c r="A1203" s="51">
        <v>2</v>
      </c>
      <c r="B1203" s="52" t="s">
        <v>47</v>
      </c>
      <c r="C1203" s="43"/>
      <c r="D1203" s="43">
        <f>SUM(D1204:D1206)</f>
        <v>3</v>
      </c>
      <c r="E1203" s="45"/>
      <c r="F1203" s="45">
        <f>SUM(F1204:F1206)</f>
        <v>0</v>
      </c>
      <c r="G1203" s="16"/>
      <c r="L1203" s="16"/>
    </row>
    <row r="1204" spans="1:12" ht="17.100000000000001" customHeight="1">
      <c r="A1204" s="46"/>
      <c r="B1204" s="49" t="s">
        <v>13</v>
      </c>
      <c r="C1204" s="46" t="s">
        <v>8</v>
      </c>
      <c r="D1204" s="53">
        <v>2</v>
      </c>
      <c r="E1204" s="48"/>
      <c r="F1204" s="48">
        <f>E1204*D1204</f>
        <v>0</v>
      </c>
      <c r="L1204" s="16"/>
    </row>
    <row r="1205" spans="1:12" ht="17.100000000000001" customHeight="1">
      <c r="A1205" s="46"/>
      <c r="B1205" s="49" t="s">
        <v>14</v>
      </c>
      <c r="C1205" s="46" t="s">
        <v>8</v>
      </c>
      <c r="D1205" s="53">
        <v>0</v>
      </c>
      <c r="E1205" s="48"/>
      <c r="F1205" s="48">
        <f>E1205*D1205</f>
        <v>0</v>
      </c>
      <c r="G1205" s="1"/>
      <c r="L1205" s="16"/>
    </row>
    <row r="1206" spans="1:12" ht="17.100000000000001" customHeight="1">
      <c r="A1206" s="46"/>
      <c r="B1206" s="49" t="s">
        <v>15</v>
      </c>
      <c r="C1206" s="46" t="s">
        <v>8</v>
      </c>
      <c r="D1206" s="53">
        <v>1</v>
      </c>
      <c r="E1206" s="48"/>
      <c r="F1206" s="48">
        <f t="shared" ref="F1206" si="123">E1206*D1206</f>
        <v>0</v>
      </c>
      <c r="L1206" s="16"/>
    </row>
    <row r="1207" spans="1:12" ht="17.100000000000001" customHeight="1">
      <c r="A1207" s="51">
        <v>3</v>
      </c>
      <c r="B1207" s="52" t="s">
        <v>46</v>
      </c>
      <c r="C1207" s="43"/>
      <c r="D1207" s="43">
        <f>SUM(D1208:D1219)</f>
        <v>14</v>
      </c>
      <c r="E1207" s="45"/>
      <c r="F1207" s="45">
        <f>SUM(F1208:F1219)</f>
        <v>0</v>
      </c>
      <c r="L1207" s="16"/>
    </row>
    <row r="1208" spans="1:12" ht="17.100000000000001" customHeight="1">
      <c r="A1208" s="56" t="s">
        <v>19</v>
      </c>
      <c r="B1208" s="57" t="s">
        <v>20</v>
      </c>
      <c r="C1208" s="58" t="s">
        <v>8</v>
      </c>
      <c r="D1208" s="53">
        <v>0</v>
      </c>
      <c r="E1208" s="48"/>
      <c r="F1208" s="48">
        <f t="shared" ref="F1208:F1219" si="124">E1208*D1208</f>
        <v>0</v>
      </c>
      <c r="L1208" s="16"/>
    </row>
    <row r="1209" spans="1:12" ht="17.100000000000001" customHeight="1">
      <c r="A1209" s="56" t="s">
        <v>21</v>
      </c>
      <c r="B1209" s="57" t="s">
        <v>22</v>
      </c>
      <c r="C1209" s="58" t="s">
        <v>8</v>
      </c>
      <c r="D1209" s="53">
        <v>0</v>
      </c>
      <c r="E1209" s="48"/>
      <c r="F1209" s="48">
        <f t="shared" si="124"/>
        <v>0</v>
      </c>
      <c r="L1209" s="16"/>
    </row>
    <row r="1210" spans="1:12" ht="17.100000000000001" customHeight="1">
      <c r="A1210" s="56" t="s">
        <v>23</v>
      </c>
      <c r="B1210" s="57" t="s">
        <v>24</v>
      </c>
      <c r="C1210" s="58" t="s">
        <v>8</v>
      </c>
      <c r="D1210" s="53">
        <v>0</v>
      </c>
      <c r="E1210" s="48"/>
      <c r="F1210" s="48">
        <f t="shared" si="124"/>
        <v>0</v>
      </c>
      <c r="L1210" s="16"/>
    </row>
    <row r="1211" spans="1:12" ht="17.100000000000001" customHeight="1">
      <c r="A1211" s="56" t="s">
        <v>25</v>
      </c>
      <c r="B1211" s="57" t="s">
        <v>26</v>
      </c>
      <c r="C1211" s="58" t="s">
        <v>8</v>
      </c>
      <c r="D1211" s="53">
        <v>0</v>
      </c>
      <c r="E1211" s="48"/>
      <c r="F1211" s="48">
        <f t="shared" si="124"/>
        <v>0</v>
      </c>
      <c r="L1211" s="16"/>
    </row>
    <row r="1212" spans="1:12" ht="17.100000000000001" customHeight="1">
      <c r="A1212" s="56" t="s">
        <v>27</v>
      </c>
      <c r="B1212" s="57" t="s">
        <v>28</v>
      </c>
      <c r="C1212" s="58" t="s">
        <v>8</v>
      </c>
      <c r="D1212" s="53">
        <v>4</v>
      </c>
      <c r="E1212" s="48"/>
      <c r="F1212" s="48">
        <f t="shared" si="124"/>
        <v>0</v>
      </c>
      <c r="L1212" s="16"/>
    </row>
    <row r="1213" spans="1:12" ht="17.100000000000001" customHeight="1">
      <c r="A1213" s="56" t="s">
        <v>29</v>
      </c>
      <c r="B1213" s="57" t="s">
        <v>30</v>
      </c>
      <c r="C1213" s="58" t="s">
        <v>8</v>
      </c>
      <c r="D1213" s="53">
        <v>4</v>
      </c>
      <c r="E1213" s="48"/>
      <c r="F1213" s="48">
        <f t="shared" si="124"/>
        <v>0</v>
      </c>
      <c r="L1213" s="16"/>
    </row>
    <row r="1214" spans="1:12" ht="17.100000000000001" customHeight="1">
      <c r="A1214" s="56" t="s">
        <v>31</v>
      </c>
      <c r="B1214" s="57" t="s">
        <v>32</v>
      </c>
      <c r="C1214" s="58" t="s">
        <v>8</v>
      </c>
      <c r="D1214" s="53">
        <v>0</v>
      </c>
      <c r="E1214" s="48"/>
      <c r="F1214" s="48">
        <f t="shared" si="124"/>
        <v>0</v>
      </c>
      <c r="L1214" s="16"/>
    </row>
    <row r="1215" spans="1:12" ht="17.100000000000001" customHeight="1">
      <c r="A1215" s="56" t="s">
        <v>33</v>
      </c>
      <c r="B1215" s="57" t="s">
        <v>34</v>
      </c>
      <c r="C1215" s="58" t="s">
        <v>8</v>
      </c>
      <c r="D1215" s="53">
        <v>0</v>
      </c>
      <c r="E1215" s="48"/>
      <c r="F1215" s="48">
        <f t="shared" si="124"/>
        <v>0</v>
      </c>
      <c r="L1215" s="16"/>
    </row>
    <row r="1216" spans="1:12" ht="17.100000000000001" customHeight="1">
      <c r="A1216" s="56" t="s">
        <v>35</v>
      </c>
      <c r="B1216" s="57" t="s">
        <v>36</v>
      </c>
      <c r="C1216" s="58" t="s">
        <v>8</v>
      </c>
      <c r="D1216" s="53">
        <v>2</v>
      </c>
      <c r="E1216" s="48"/>
      <c r="F1216" s="48">
        <f t="shared" si="124"/>
        <v>0</v>
      </c>
      <c r="L1216" s="16"/>
    </row>
    <row r="1217" spans="1:12" ht="17.100000000000001" customHeight="1">
      <c r="A1217" s="56" t="s">
        <v>37</v>
      </c>
      <c r="B1217" s="57" t="s">
        <v>38</v>
      </c>
      <c r="C1217" s="58" t="s">
        <v>8</v>
      </c>
      <c r="D1217" s="53">
        <v>4</v>
      </c>
      <c r="E1217" s="48"/>
      <c r="F1217" s="48">
        <f t="shared" si="124"/>
        <v>0</v>
      </c>
      <c r="L1217" s="16"/>
    </row>
    <row r="1218" spans="1:12" ht="17.100000000000001" customHeight="1">
      <c r="A1218" s="56" t="s">
        <v>39</v>
      </c>
      <c r="B1218" s="57" t="s">
        <v>39</v>
      </c>
      <c r="C1218" s="58" t="s">
        <v>8</v>
      </c>
      <c r="D1218" s="53">
        <v>0</v>
      </c>
      <c r="E1218" s="48"/>
      <c r="F1218" s="48">
        <f t="shared" si="124"/>
        <v>0</v>
      </c>
      <c r="G1218" s="1"/>
      <c r="L1218" s="16"/>
    </row>
    <row r="1219" spans="1:12" ht="17.100000000000001" customHeight="1">
      <c r="A1219" s="56" t="s">
        <v>49</v>
      </c>
      <c r="B1219" s="57" t="s">
        <v>48</v>
      </c>
      <c r="C1219" s="58" t="s">
        <v>8</v>
      </c>
      <c r="D1219" s="53">
        <v>0</v>
      </c>
      <c r="E1219" s="48"/>
      <c r="F1219" s="48">
        <f t="shared" si="124"/>
        <v>0</v>
      </c>
      <c r="G1219" s="16"/>
      <c r="L1219" s="16"/>
    </row>
    <row r="1220" spans="1:12" s="59" customFormat="1" ht="17.100000000000001" customHeight="1">
      <c r="A1220" s="51">
        <v>4</v>
      </c>
      <c r="B1220" s="52" t="s">
        <v>44</v>
      </c>
      <c r="C1220" s="43"/>
      <c r="D1220" s="43">
        <f>SUM(D1221:D1221)</f>
        <v>1</v>
      </c>
      <c r="E1220" s="45"/>
      <c r="F1220" s="45">
        <f>SUM(F1221:F1221)</f>
        <v>0</v>
      </c>
      <c r="G1220" s="1"/>
    </row>
    <row r="1221" spans="1:12" ht="17.100000000000001" customHeight="1">
      <c r="A1221" s="46"/>
      <c r="B1221" s="49" t="s">
        <v>45</v>
      </c>
      <c r="C1221" s="46" t="s">
        <v>7</v>
      </c>
      <c r="D1221" s="53">
        <v>1</v>
      </c>
      <c r="E1221" s="48"/>
      <c r="F1221" s="48">
        <f t="shared" ref="F1221" si="125">E1221*D1221</f>
        <v>0</v>
      </c>
      <c r="G1221" s="16"/>
      <c r="L1221" s="16"/>
    </row>
    <row r="1222" spans="1:12" ht="17.100000000000001" customHeight="1">
      <c r="A1222" s="51">
        <v>5</v>
      </c>
      <c r="B1222" s="52" t="s">
        <v>224</v>
      </c>
      <c r="C1222" s="43"/>
      <c r="D1222" s="43">
        <f>SUM(D1223:D1224)</f>
        <v>2</v>
      </c>
      <c r="E1222" s="45"/>
      <c r="F1222" s="45">
        <f>SUM(F1223:F1224)</f>
        <v>0</v>
      </c>
      <c r="G1222" s="1"/>
      <c r="L1222" s="16"/>
    </row>
    <row r="1223" spans="1:12" ht="17.100000000000001" customHeight="1">
      <c r="A1223" s="46"/>
      <c r="B1223" s="49" t="s">
        <v>225</v>
      </c>
      <c r="C1223" s="46" t="s">
        <v>7</v>
      </c>
      <c r="D1223" s="53">
        <v>1</v>
      </c>
      <c r="E1223" s="48"/>
      <c r="F1223" s="48">
        <f t="shared" ref="F1223:F1224" si="126">E1223*D1223</f>
        <v>0</v>
      </c>
      <c r="G1223" s="16"/>
      <c r="L1223" s="16"/>
    </row>
    <row r="1224" spans="1:12" ht="17.100000000000001" customHeight="1">
      <c r="A1224" s="46"/>
      <c r="B1224" s="49" t="s">
        <v>226</v>
      </c>
      <c r="C1224" s="46" t="s">
        <v>7</v>
      </c>
      <c r="D1224" s="53">
        <v>1</v>
      </c>
      <c r="E1224" s="48"/>
      <c r="F1224" s="48">
        <f t="shared" si="126"/>
        <v>0</v>
      </c>
      <c r="G1224" s="16"/>
      <c r="L1224" s="16"/>
    </row>
    <row r="1225" spans="1:12" ht="17.100000000000001" customHeight="1">
      <c r="A1225" s="43">
        <v>6</v>
      </c>
      <c r="B1225" s="52" t="s">
        <v>9</v>
      </c>
      <c r="C1225" s="43"/>
      <c r="D1225" s="43">
        <f>SUM(D1226:D1230)</f>
        <v>5</v>
      </c>
      <c r="E1225" s="45"/>
      <c r="F1225" s="45">
        <f>SUM(F1226:F1230)</f>
        <v>0</v>
      </c>
      <c r="G1225" s="16"/>
      <c r="L1225" s="16"/>
    </row>
    <row r="1226" spans="1:12" ht="17.100000000000001" customHeight="1">
      <c r="A1226" s="46"/>
      <c r="B1226" s="60" t="s">
        <v>214</v>
      </c>
      <c r="C1226" s="46" t="s">
        <v>7</v>
      </c>
      <c r="D1226" s="46">
        <v>1</v>
      </c>
      <c r="E1226" s="48"/>
      <c r="F1226" s="48">
        <f>E1226*D1226</f>
        <v>0</v>
      </c>
      <c r="L1226" s="16"/>
    </row>
    <row r="1227" spans="1:12" ht="17.100000000000001" customHeight="1">
      <c r="A1227" s="46"/>
      <c r="B1227" s="60" t="s">
        <v>215</v>
      </c>
      <c r="C1227" s="46" t="s">
        <v>7</v>
      </c>
      <c r="D1227" s="46">
        <v>1</v>
      </c>
      <c r="E1227" s="48"/>
      <c r="F1227" s="48">
        <f t="shared" ref="F1227:F1228" si="127">E1227*D1227</f>
        <v>0</v>
      </c>
      <c r="G1227" s="16"/>
      <c r="L1227" s="16"/>
    </row>
    <row r="1228" spans="1:12" ht="17.100000000000001" customHeight="1">
      <c r="A1228" s="46"/>
      <c r="B1228" s="60" t="s">
        <v>216</v>
      </c>
      <c r="C1228" s="46" t="s">
        <v>7</v>
      </c>
      <c r="D1228" s="46">
        <v>1</v>
      </c>
      <c r="E1228" s="48"/>
      <c r="F1228" s="48">
        <f t="shared" si="127"/>
        <v>0</v>
      </c>
      <c r="L1228" s="16"/>
    </row>
    <row r="1229" spans="1:12" s="59" customFormat="1" ht="17.100000000000001" customHeight="1">
      <c r="A1229" s="46"/>
      <c r="B1229" s="60" t="s">
        <v>50</v>
      </c>
      <c r="C1229" s="46" t="s">
        <v>7</v>
      </c>
      <c r="D1229" s="46">
        <v>1</v>
      </c>
      <c r="E1229" s="48"/>
      <c r="F1229" s="48">
        <f>E1229*D1229</f>
        <v>0</v>
      </c>
      <c r="G1229" s="1"/>
    </row>
    <row r="1230" spans="1:12" ht="17.100000000000001" customHeight="1">
      <c r="A1230" s="46"/>
      <c r="B1230" s="60" t="s">
        <v>10</v>
      </c>
      <c r="C1230" s="46" t="s">
        <v>7</v>
      </c>
      <c r="D1230" s="46">
        <v>1</v>
      </c>
      <c r="E1230" s="48"/>
      <c r="F1230" s="48">
        <f>E1230*D1230</f>
        <v>0</v>
      </c>
      <c r="L1230" s="16"/>
    </row>
    <row r="1231" spans="1:12" s="1" customFormat="1" ht="17.100000000000001" customHeight="1">
      <c r="A1231" s="43">
        <v>7</v>
      </c>
      <c r="B1231" s="52" t="s">
        <v>207</v>
      </c>
      <c r="C1231" s="43"/>
      <c r="D1231" s="43">
        <f>SUM(D1232)</f>
        <v>1</v>
      </c>
      <c r="E1231" s="45"/>
      <c r="F1231" s="45">
        <f>SUM(F1232)</f>
        <v>0</v>
      </c>
    </row>
    <row r="1232" spans="1:12" ht="17.100000000000001" customHeight="1">
      <c r="A1232" s="46"/>
      <c r="B1232" s="60" t="s">
        <v>217</v>
      </c>
      <c r="C1232" s="46" t="s">
        <v>7</v>
      </c>
      <c r="D1232" s="46">
        <v>1</v>
      </c>
      <c r="E1232" s="48"/>
      <c r="F1232" s="48">
        <f>E1232*D1232</f>
        <v>0</v>
      </c>
    </row>
    <row r="1233" spans="1:15" s="1" customFormat="1" ht="17.100000000000001" customHeight="1">
      <c r="A1233" s="40" t="s">
        <v>40</v>
      </c>
      <c r="B1233" s="61"/>
      <c r="C1233" s="42"/>
      <c r="D1233" s="42"/>
      <c r="E1233" s="62"/>
      <c r="F1233" s="62">
        <f>+F1200+F1203+F1207+F1220+F1222+F1225+F1231</f>
        <v>0</v>
      </c>
      <c r="G1233" s="67"/>
      <c r="I1233" s="68"/>
      <c r="J1233" s="2"/>
      <c r="M1233" s="4"/>
      <c r="N1233" s="5"/>
      <c r="O1233" s="68"/>
    </row>
    <row r="1234" spans="1:15" s="1" customFormat="1" ht="17.100000000000001" customHeight="1">
      <c r="A1234" s="55"/>
      <c r="B1234" s="55"/>
      <c r="C1234" s="55"/>
      <c r="D1234" s="64"/>
      <c r="E1234" s="55"/>
      <c r="F1234" s="55"/>
      <c r="G1234" s="67"/>
      <c r="I1234" s="68"/>
      <c r="J1234" s="2"/>
      <c r="M1234" s="4"/>
      <c r="N1234" s="5"/>
      <c r="O1234" s="68"/>
    </row>
    <row r="1235" spans="1:15" s="1" customFormat="1" ht="17.100000000000001" customHeight="1">
      <c r="A1235" s="24" t="s">
        <v>41</v>
      </c>
      <c r="B1235" s="65"/>
      <c r="C1235" s="24"/>
      <c r="D1235" s="66"/>
      <c r="E1235" s="24"/>
      <c r="F1235" s="24"/>
      <c r="G1235" s="67"/>
      <c r="I1235" s="68"/>
      <c r="J1235" s="2"/>
      <c r="M1235" s="4"/>
      <c r="N1235" s="5"/>
      <c r="O1235" s="68"/>
    </row>
    <row r="1236" spans="1:15" s="1" customFormat="1" ht="17.100000000000001" customHeight="1">
      <c r="B1236" s="65"/>
      <c r="C1236" s="24"/>
      <c r="D1236" s="66"/>
      <c r="E1236" s="24"/>
      <c r="F1236" s="24"/>
      <c r="G1236" s="67"/>
      <c r="I1236" s="68"/>
      <c r="J1236" s="2"/>
      <c r="M1236" s="4"/>
      <c r="N1236" s="5"/>
      <c r="O1236" s="68"/>
    </row>
    <row r="1237" spans="1:15" s="1" customFormat="1" ht="17.100000000000001" customHeight="1">
      <c r="A1237" s="24" t="s">
        <v>42</v>
      </c>
      <c r="B1237" s="65"/>
      <c r="C1237" s="24"/>
      <c r="D1237" s="66"/>
      <c r="E1237" s="24"/>
      <c r="F1237" s="24"/>
      <c r="G1237" s="67"/>
      <c r="I1237" s="68"/>
      <c r="J1237" s="2"/>
      <c r="M1237" s="4"/>
      <c r="N1237" s="5"/>
      <c r="O1237" s="68"/>
    </row>
    <row r="1238" spans="1:15" s="1" customFormat="1" ht="17.100000000000001" customHeight="1">
      <c r="B1238" s="69"/>
      <c r="C1238" s="24"/>
      <c r="D1238" s="66"/>
      <c r="E1238" s="24"/>
      <c r="F1238" s="24"/>
      <c r="G1238" s="67"/>
      <c r="I1238" s="68"/>
      <c r="J1238" s="2"/>
      <c r="M1238" s="4"/>
      <c r="N1238" s="5"/>
      <c r="O1238" s="68"/>
    </row>
    <row r="1239" spans="1:15" s="1" customFormat="1" ht="17.100000000000001" customHeight="1">
      <c r="A1239" s="24" t="s">
        <v>43</v>
      </c>
      <c r="B1239" s="69"/>
      <c r="C1239" s="24"/>
      <c r="D1239" s="66"/>
      <c r="E1239" s="24"/>
      <c r="F1239" s="24"/>
      <c r="G1239" s="67"/>
      <c r="I1239" s="68"/>
      <c r="J1239" s="2"/>
      <c r="M1239" s="4"/>
      <c r="N1239" s="5"/>
      <c r="O1239" s="68"/>
    </row>
    <row r="1240" spans="1:15" ht="17.100000000000001" customHeight="1">
      <c r="A1240" s="24"/>
      <c r="B1240" s="24"/>
      <c r="C1240" s="24"/>
      <c r="D1240" s="66"/>
      <c r="E1240" s="24"/>
      <c r="F1240" s="24"/>
    </row>
    <row r="1241" spans="1:15" ht="17.100000000000001" customHeight="1">
      <c r="A1241" s="24"/>
      <c r="B1241" s="24"/>
      <c r="C1241" s="24"/>
      <c r="D1241" s="66"/>
      <c r="E1241" s="24"/>
      <c r="F1241" s="24"/>
      <c r="G1241" s="32"/>
      <c r="J1241" s="21"/>
      <c r="L1241" s="33"/>
      <c r="M1241" s="29"/>
      <c r="N1241" s="30"/>
    </row>
    <row r="1242" spans="1:15" ht="17.100000000000001" customHeight="1">
      <c r="G1242" s="6"/>
      <c r="H1242" s="6"/>
      <c r="I1242" s="6"/>
      <c r="J1242" s="6"/>
      <c r="K1242" s="6"/>
      <c r="L1242" s="6"/>
      <c r="M1242" s="6"/>
      <c r="N1242" s="6"/>
      <c r="O1242" s="6"/>
    </row>
    <row r="1243" spans="1:15" s="10" customFormat="1" ht="17.100000000000001" customHeight="1">
      <c r="A1243" s="70" t="s">
        <v>17</v>
      </c>
      <c r="C1243" s="16"/>
      <c r="D1243" s="26"/>
      <c r="E1243" s="16"/>
      <c r="F1243" s="71"/>
      <c r="G1243" s="34"/>
      <c r="H1243" s="34"/>
      <c r="I1243" s="34"/>
      <c r="J1243" s="34"/>
      <c r="K1243" s="34"/>
      <c r="L1243" s="34"/>
      <c r="M1243" s="34"/>
      <c r="N1243" s="34"/>
      <c r="O1243" s="34"/>
    </row>
    <row r="1244" spans="1:15" ht="17.100000000000001" customHeight="1">
      <c r="A1244" s="72" t="s">
        <v>16</v>
      </c>
      <c r="B1244" s="6"/>
      <c r="C1244" s="6"/>
      <c r="D1244" s="6"/>
      <c r="E1244" s="6"/>
      <c r="F1244" s="6"/>
      <c r="G1244" s="16"/>
    </row>
    <row r="1245" spans="1:15" ht="17.100000000000001" customHeight="1">
      <c r="A1245" s="72" t="s">
        <v>54</v>
      </c>
      <c r="B1245" s="34"/>
      <c r="C1245" s="34"/>
      <c r="D1245" s="34"/>
      <c r="E1245" s="34"/>
      <c r="F1245" s="34"/>
      <c r="G1245" s="16"/>
      <c r="L1245" s="16"/>
    </row>
    <row r="1246" spans="1:15" ht="17.100000000000001" customHeight="1">
      <c r="A1246" s="35"/>
      <c r="B1246" s="36"/>
      <c r="C1246" s="35"/>
      <c r="D1246" s="37"/>
      <c r="E1246" s="35"/>
      <c r="F1246" s="35"/>
      <c r="G1246" s="16"/>
      <c r="L1246" s="16"/>
    </row>
    <row r="1247" spans="1:15" ht="17.100000000000001" customHeight="1">
      <c r="A1247" s="78" t="s">
        <v>52</v>
      </c>
      <c r="B1247" s="79"/>
      <c r="C1247" s="79"/>
      <c r="D1247" s="80"/>
      <c r="E1247" s="81" t="s">
        <v>104</v>
      </c>
      <c r="F1247" s="82"/>
      <c r="G1247" s="16"/>
      <c r="L1247" s="16"/>
    </row>
    <row r="1248" spans="1:15" s="1" customFormat="1" ht="17.100000000000001" customHeight="1">
      <c r="A1248" s="39" t="s">
        <v>0</v>
      </c>
      <c r="B1248" s="83" t="s">
        <v>1</v>
      </c>
      <c r="C1248" s="40"/>
      <c r="D1248" s="85" t="s">
        <v>53</v>
      </c>
      <c r="E1248" s="85"/>
      <c r="F1248" s="85"/>
    </row>
    <row r="1249" spans="1:12" ht="17.100000000000001" customHeight="1">
      <c r="A1249" s="41" t="s">
        <v>103</v>
      </c>
      <c r="B1249" s="84"/>
      <c r="C1249" s="40" t="s">
        <v>2</v>
      </c>
      <c r="D1249" s="42" t="s">
        <v>3</v>
      </c>
      <c r="E1249" s="42" t="s">
        <v>4</v>
      </c>
      <c r="F1249" s="42" t="s">
        <v>5</v>
      </c>
      <c r="G1249" s="16"/>
      <c r="L1249" s="16"/>
    </row>
    <row r="1250" spans="1:12" s="50" customFormat="1" ht="17.100000000000001" customHeight="1">
      <c r="A1250" s="43">
        <v>1</v>
      </c>
      <c r="B1250" s="44" t="s">
        <v>18</v>
      </c>
      <c r="C1250" s="43"/>
      <c r="D1250" s="43">
        <f>SUM(D1251:D1252)</f>
        <v>2</v>
      </c>
      <c r="E1250" s="45"/>
      <c r="F1250" s="45">
        <f>SUM(F1251:F1252)</f>
        <v>0</v>
      </c>
    </row>
    <row r="1251" spans="1:12" ht="17.100000000000001" customHeight="1">
      <c r="A1251" s="46"/>
      <c r="B1251" s="47" t="s">
        <v>6</v>
      </c>
      <c r="C1251" s="46" t="s">
        <v>7</v>
      </c>
      <c r="D1251" s="46">
        <v>1</v>
      </c>
      <c r="E1251" s="48"/>
      <c r="F1251" s="48">
        <f>E1251*D1251</f>
        <v>0</v>
      </c>
      <c r="G1251" s="1"/>
      <c r="L1251" s="16"/>
    </row>
    <row r="1252" spans="1:12" ht="17.100000000000001" customHeight="1">
      <c r="A1252" s="46"/>
      <c r="B1252" s="49" t="s">
        <v>218</v>
      </c>
      <c r="C1252" s="46" t="s">
        <v>7</v>
      </c>
      <c r="D1252" s="46">
        <v>1</v>
      </c>
      <c r="E1252" s="48"/>
      <c r="F1252" s="48">
        <f>E1252*D1252</f>
        <v>0</v>
      </c>
      <c r="G1252" s="16"/>
      <c r="L1252" s="16"/>
    </row>
    <row r="1253" spans="1:12" ht="17.100000000000001" customHeight="1">
      <c r="A1253" s="51">
        <v>2</v>
      </c>
      <c r="B1253" s="52" t="s">
        <v>47</v>
      </c>
      <c r="C1253" s="43"/>
      <c r="D1253" s="43">
        <f>SUM(D1254:D1256)</f>
        <v>3</v>
      </c>
      <c r="E1253" s="45"/>
      <c r="F1253" s="45">
        <f>SUM(F1254:F1256)</f>
        <v>0</v>
      </c>
      <c r="G1253" s="16"/>
      <c r="L1253" s="16"/>
    </row>
    <row r="1254" spans="1:12" ht="17.100000000000001" customHeight="1">
      <c r="A1254" s="46"/>
      <c r="B1254" s="49" t="s">
        <v>13</v>
      </c>
      <c r="C1254" s="46" t="s">
        <v>8</v>
      </c>
      <c r="D1254" s="53">
        <v>1</v>
      </c>
      <c r="E1254" s="48"/>
      <c r="F1254" s="48">
        <f>E1254*D1254</f>
        <v>0</v>
      </c>
      <c r="L1254" s="16"/>
    </row>
    <row r="1255" spans="1:12" ht="17.100000000000001" customHeight="1">
      <c r="A1255" s="46"/>
      <c r="B1255" s="49" t="s">
        <v>14</v>
      </c>
      <c r="C1255" s="46" t="s">
        <v>8</v>
      </c>
      <c r="D1255" s="53">
        <v>1</v>
      </c>
      <c r="E1255" s="48"/>
      <c r="F1255" s="48">
        <f>E1255*D1255</f>
        <v>0</v>
      </c>
      <c r="G1255" s="1"/>
      <c r="L1255" s="16"/>
    </row>
    <row r="1256" spans="1:12" ht="17.100000000000001" customHeight="1">
      <c r="A1256" s="46"/>
      <c r="B1256" s="49" t="s">
        <v>15</v>
      </c>
      <c r="C1256" s="46" t="s">
        <v>8</v>
      </c>
      <c r="D1256" s="53">
        <v>1</v>
      </c>
      <c r="E1256" s="48"/>
      <c r="F1256" s="48">
        <f t="shared" ref="F1256" si="128">E1256*D1256</f>
        <v>0</v>
      </c>
      <c r="L1256" s="16"/>
    </row>
    <row r="1257" spans="1:12" ht="17.100000000000001" customHeight="1">
      <c r="A1257" s="51">
        <v>3</v>
      </c>
      <c r="B1257" s="52" t="s">
        <v>46</v>
      </c>
      <c r="C1257" s="43"/>
      <c r="D1257" s="43">
        <f>SUM(D1258:D1269)</f>
        <v>17</v>
      </c>
      <c r="E1257" s="45"/>
      <c r="F1257" s="45">
        <f>SUM(F1258:F1269)</f>
        <v>0</v>
      </c>
      <c r="L1257" s="16"/>
    </row>
    <row r="1258" spans="1:12" ht="17.100000000000001" customHeight="1">
      <c r="A1258" s="56" t="s">
        <v>19</v>
      </c>
      <c r="B1258" s="57" t="s">
        <v>20</v>
      </c>
      <c r="C1258" s="58" t="s">
        <v>8</v>
      </c>
      <c r="D1258" s="53">
        <v>0</v>
      </c>
      <c r="E1258" s="48"/>
      <c r="F1258" s="48">
        <f t="shared" ref="F1258:F1269" si="129">E1258*D1258</f>
        <v>0</v>
      </c>
      <c r="L1258" s="16"/>
    </row>
    <row r="1259" spans="1:12" ht="17.100000000000001" customHeight="1">
      <c r="A1259" s="56" t="s">
        <v>21</v>
      </c>
      <c r="B1259" s="57" t="s">
        <v>22</v>
      </c>
      <c r="C1259" s="58" t="s">
        <v>8</v>
      </c>
      <c r="D1259" s="53">
        <v>0</v>
      </c>
      <c r="E1259" s="48"/>
      <c r="F1259" s="48">
        <f t="shared" si="129"/>
        <v>0</v>
      </c>
      <c r="L1259" s="16"/>
    </row>
    <row r="1260" spans="1:12" ht="17.100000000000001" customHeight="1">
      <c r="A1260" s="56" t="s">
        <v>23</v>
      </c>
      <c r="B1260" s="57" t="s">
        <v>24</v>
      </c>
      <c r="C1260" s="58" t="s">
        <v>8</v>
      </c>
      <c r="D1260" s="53">
        <v>1</v>
      </c>
      <c r="E1260" s="48"/>
      <c r="F1260" s="48">
        <f t="shared" si="129"/>
        <v>0</v>
      </c>
      <c r="L1260" s="16"/>
    </row>
    <row r="1261" spans="1:12" ht="17.100000000000001" customHeight="1">
      <c r="A1261" s="56" t="s">
        <v>25</v>
      </c>
      <c r="B1261" s="57" t="s">
        <v>26</v>
      </c>
      <c r="C1261" s="58" t="s">
        <v>8</v>
      </c>
      <c r="D1261" s="53">
        <v>1</v>
      </c>
      <c r="E1261" s="48"/>
      <c r="F1261" s="48">
        <f t="shared" si="129"/>
        <v>0</v>
      </c>
      <c r="L1261" s="16"/>
    </row>
    <row r="1262" spans="1:12" ht="17.100000000000001" customHeight="1">
      <c r="A1262" s="56" t="s">
        <v>27</v>
      </c>
      <c r="B1262" s="57" t="s">
        <v>28</v>
      </c>
      <c r="C1262" s="58" t="s">
        <v>8</v>
      </c>
      <c r="D1262" s="53">
        <v>3</v>
      </c>
      <c r="E1262" s="48"/>
      <c r="F1262" s="48">
        <f t="shared" si="129"/>
        <v>0</v>
      </c>
      <c r="L1262" s="16"/>
    </row>
    <row r="1263" spans="1:12" ht="17.100000000000001" customHeight="1">
      <c r="A1263" s="56" t="s">
        <v>29</v>
      </c>
      <c r="B1263" s="57" t="s">
        <v>30</v>
      </c>
      <c r="C1263" s="58" t="s">
        <v>8</v>
      </c>
      <c r="D1263" s="53">
        <v>3</v>
      </c>
      <c r="E1263" s="48"/>
      <c r="F1263" s="48">
        <f t="shared" si="129"/>
        <v>0</v>
      </c>
      <c r="L1263" s="16"/>
    </row>
    <row r="1264" spans="1:12" ht="17.100000000000001" customHeight="1">
      <c r="A1264" s="56" t="s">
        <v>31</v>
      </c>
      <c r="B1264" s="57" t="s">
        <v>32</v>
      </c>
      <c r="C1264" s="58" t="s">
        <v>8</v>
      </c>
      <c r="D1264" s="53">
        <v>1</v>
      </c>
      <c r="E1264" s="48"/>
      <c r="F1264" s="48">
        <f t="shared" si="129"/>
        <v>0</v>
      </c>
      <c r="L1264" s="16"/>
    </row>
    <row r="1265" spans="1:12" ht="17.100000000000001" customHeight="1">
      <c r="A1265" s="56" t="s">
        <v>33</v>
      </c>
      <c r="B1265" s="57" t="s">
        <v>34</v>
      </c>
      <c r="C1265" s="58" t="s">
        <v>8</v>
      </c>
      <c r="D1265" s="53">
        <v>1</v>
      </c>
      <c r="E1265" s="48"/>
      <c r="F1265" s="48">
        <f t="shared" si="129"/>
        <v>0</v>
      </c>
      <c r="L1265" s="16"/>
    </row>
    <row r="1266" spans="1:12" ht="17.100000000000001" customHeight="1">
      <c r="A1266" s="56" t="s">
        <v>35</v>
      </c>
      <c r="B1266" s="57" t="s">
        <v>36</v>
      </c>
      <c r="C1266" s="58" t="s">
        <v>8</v>
      </c>
      <c r="D1266" s="53">
        <v>2</v>
      </c>
      <c r="E1266" s="48"/>
      <c r="F1266" s="48">
        <f t="shared" si="129"/>
        <v>0</v>
      </c>
      <c r="L1266" s="16"/>
    </row>
    <row r="1267" spans="1:12" ht="17.100000000000001" customHeight="1">
      <c r="A1267" s="56" t="s">
        <v>37</v>
      </c>
      <c r="B1267" s="57" t="s">
        <v>38</v>
      </c>
      <c r="C1267" s="58" t="s">
        <v>8</v>
      </c>
      <c r="D1267" s="53">
        <v>3</v>
      </c>
      <c r="E1267" s="48"/>
      <c r="F1267" s="48">
        <f t="shared" si="129"/>
        <v>0</v>
      </c>
      <c r="L1267" s="16"/>
    </row>
    <row r="1268" spans="1:12" ht="17.100000000000001" customHeight="1">
      <c r="A1268" s="56" t="s">
        <v>39</v>
      </c>
      <c r="B1268" s="57" t="s">
        <v>39</v>
      </c>
      <c r="C1268" s="58" t="s">
        <v>8</v>
      </c>
      <c r="D1268" s="53">
        <v>1</v>
      </c>
      <c r="E1268" s="48"/>
      <c r="F1268" s="48">
        <f t="shared" si="129"/>
        <v>0</v>
      </c>
      <c r="G1268" s="1"/>
      <c r="L1268" s="16"/>
    </row>
    <row r="1269" spans="1:12" ht="17.100000000000001" customHeight="1">
      <c r="A1269" s="56" t="s">
        <v>49</v>
      </c>
      <c r="B1269" s="57" t="s">
        <v>48</v>
      </c>
      <c r="C1269" s="58" t="s">
        <v>8</v>
      </c>
      <c r="D1269" s="53">
        <v>1</v>
      </c>
      <c r="E1269" s="48"/>
      <c r="F1269" s="48">
        <f t="shared" si="129"/>
        <v>0</v>
      </c>
      <c r="G1269" s="16"/>
      <c r="L1269" s="16"/>
    </row>
    <row r="1270" spans="1:12" s="59" customFormat="1" ht="17.100000000000001" customHeight="1">
      <c r="A1270" s="51">
        <v>4</v>
      </c>
      <c r="B1270" s="52" t="s">
        <v>44</v>
      </c>
      <c r="C1270" s="43"/>
      <c r="D1270" s="43">
        <f>SUM(D1271:D1271)</f>
        <v>1</v>
      </c>
      <c r="E1270" s="45"/>
      <c r="F1270" s="45">
        <f>SUM(F1271:F1271)</f>
        <v>0</v>
      </c>
      <c r="G1270" s="1"/>
    </row>
    <row r="1271" spans="1:12" ht="17.100000000000001" customHeight="1">
      <c r="A1271" s="46"/>
      <c r="B1271" s="49" t="s">
        <v>45</v>
      </c>
      <c r="C1271" s="46" t="s">
        <v>7</v>
      </c>
      <c r="D1271" s="53">
        <v>1</v>
      </c>
      <c r="E1271" s="48"/>
      <c r="F1271" s="48">
        <f t="shared" ref="F1271" si="130">E1271*D1271</f>
        <v>0</v>
      </c>
      <c r="G1271" s="16"/>
      <c r="L1271" s="16"/>
    </row>
    <row r="1272" spans="1:12" ht="17.100000000000001" customHeight="1">
      <c r="A1272" s="51">
        <v>5</v>
      </c>
      <c r="B1272" s="52" t="s">
        <v>224</v>
      </c>
      <c r="C1272" s="43"/>
      <c r="D1272" s="43">
        <f>SUM(D1273:D1274)</f>
        <v>2</v>
      </c>
      <c r="E1272" s="45"/>
      <c r="F1272" s="45">
        <f>SUM(F1273:F1274)</f>
        <v>0</v>
      </c>
      <c r="G1272" s="1"/>
      <c r="L1272" s="16"/>
    </row>
    <row r="1273" spans="1:12" ht="17.100000000000001" customHeight="1">
      <c r="A1273" s="46"/>
      <c r="B1273" s="49" t="s">
        <v>225</v>
      </c>
      <c r="C1273" s="46" t="s">
        <v>7</v>
      </c>
      <c r="D1273" s="53">
        <v>1</v>
      </c>
      <c r="E1273" s="48"/>
      <c r="F1273" s="48">
        <f t="shared" ref="F1273:F1274" si="131">E1273*D1273</f>
        <v>0</v>
      </c>
      <c r="G1273" s="16"/>
      <c r="L1273" s="16"/>
    </row>
    <row r="1274" spans="1:12" ht="17.100000000000001" customHeight="1">
      <c r="A1274" s="46"/>
      <c r="B1274" s="49" t="s">
        <v>226</v>
      </c>
      <c r="C1274" s="46" t="s">
        <v>7</v>
      </c>
      <c r="D1274" s="53">
        <v>1</v>
      </c>
      <c r="E1274" s="48"/>
      <c r="F1274" s="48">
        <f t="shared" si="131"/>
        <v>0</v>
      </c>
      <c r="G1274" s="16"/>
      <c r="L1274" s="16"/>
    </row>
    <row r="1275" spans="1:12" ht="17.100000000000001" customHeight="1">
      <c r="A1275" s="43">
        <v>6</v>
      </c>
      <c r="B1275" s="52" t="s">
        <v>9</v>
      </c>
      <c r="C1275" s="43"/>
      <c r="D1275" s="43">
        <f>SUM(D1276:D1280)</f>
        <v>5</v>
      </c>
      <c r="E1275" s="45"/>
      <c r="F1275" s="45">
        <f>SUM(F1276:F1280)</f>
        <v>0</v>
      </c>
      <c r="G1275" s="16"/>
      <c r="L1275" s="16"/>
    </row>
    <row r="1276" spans="1:12" ht="17.100000000000001" customHeight="1">
      <c r="A1276" s="46"/>
      <c r="B1276" s="60" t="s">
        <v>214</v>
      </c>
      <c r="C1276" s="46" t="s">
        <v>7</v>
      </c>
      <c r="D1276" s="46">
        <v>1</v>
      </c>
      <c r="E1276" s="48"/>
      <c r="F1276" s="48">
        <f>E1276*D1276</f>
        <v>0</v>
      </c>
      <c r="L1276" s="16"/>
    </row>
    <row r="1277" spans="1:12" ht="17.100000000000001" customHeight="1">
      <c r="A1277" s="46"/>
      <c r="B1277" s="60" t="s">
        <v>215</v>
      </c>
      <c r="C1277" s="46" t="s">
        <v>7</v>
      </c>
      <c r="D1277" s="46">
        <v>1</v>
      </c>
      <c r="E1277" s="48"/>
      <c r="F1277" s="48">
        <f t="shared" ref="F1277:F1278" si="132">E1277*D1277</f>
        <v>0</v>
      </c>
      <c r="G1277" s="16"/>
      <c r="L1277" s="16"/>
    </row>
    <row r="1278" spans="1:12" ht="17.100000000000001" customHeight="1">
      <c r="A1278" s="46"/>
      <c r="B1278" s="60" t="s">
        <v>216</v>
      </c>
      <c r="C1278" s="46" t="s">
        <v>7</v>
      </c>
      <c r="D1278" s="46">
        <v>1</v>
      </c>
      <c r="E1278" s="48"/>
      <c r="F1278" s="48">
        <f t="shared" si="132"/>
        <v>0</v>
      </c>
      <c r="L1278" s="16"/>
    </row>
    <row r="1279" spans="1:12" s="59" customFormat="1" ht="17.100000000000001" customHeight="1">
      <c r="A1279" s="46"/>
      <c r="B1279" s="60" t="s">
        <v>50</v>
      </c>
      <c r="C1279" s="46" t="s">
        <v>7</v>
      </c>
      <c r="D1279" s="46">
        <v>1</v>
      </c>
      <c r="E1279" s="48"/>
      <c r="F1279" s="48">
        <f>E1279*D1279</f>
        <v>0</v>
      </c>
      <c r="G1279" s="1"/>
    </row>
    <row r="1280" spans="1:12" ht="17.100000000000001" customHeight="1">
      <c r="A1280" s="46"/>
      <c r="B1280" s="60" t="s">
        <v>10</v>
      </c>
      <c r="C1280" s="46" t="s">
        <v>7</v>
      </c>
      <c r="D1280" s="46">
        <v>1</v>
      </c>
      <c r="E1280" s="48"/>
      <c r="F1280" s="48">
        <f>E1280*D1280</f>
        <v>0</v>
      </c>
      <c r="L1280" s="16"/>
    </row>
    <row r="1281" spans="1:15" s="1" customFormat="1" ht="17.100000000000001" customHeight="1">
      <c r="A1281" s="43">
        <v>7</v>
      </c>
      <c r="B1281" s="52" t="s">
        <v>207</v>
      </c>
      <c r="C1281" s="43"/>
      <c r="D1281" s="43">
        <f>SUM(D1282)</f>
        <v>1</v>
      </c>
      <c r="E1281" s="45"/>
      <c r="F1281" s="45">
        <f>SUM(F1282)</f>
        <v>0</v>
      </c>
    </row>
    <row r="1282" spans="1:15" ht="17.100000000000001" customHeight="1">
      <c r="A1282" s="46"/>
      <c r="B1282" s="60" t="s">
        <v>217</v>
      </c>
      <c r="C1282" s="46" t="s">
        <v>7</v>
      </c>
      <c r="D1282" s="46">
        <v>1</v>
      </c>
      <c r="E1282" s="48"/>
      <c r="F1282" s="48">
        <f>E1282*D1282</f>
        <v>0</v>
      </c>
    </row>
    <row r="1283" spans="1:15" s="1" customFormat="1" ht="17.100000000000001" customHeight="1">
      <c r="A1283" s="40" t="s">
        <v>40</v>
      </c>
      <c r="B1283" s="61"/>
      <c r="C1283" s="42"/>
      <c r="D1283" s="42"/>
      <c r="E1283" s="62"/>
      <c r="F1283" s="62">
        <f>+F1250+F1253+F1257+F1270+F1272+F1275+F1281</f>
        <v>0</v>
      </c>
      <c r="G1283" s="67"/>
      <c r="I1283" s="68"/>
      <c r="J1283" s="2"/>
      <c r="M1283" s="4"/>
      <c r="N1283" s="5"/>
      <c r="O1283" s="68"/>
    </row>
    <row r="1284" spans="1:15" s="1" customFormat="1" ht="17.100000000000001" customHeight="1">
      <c r="A1284" s="55"/>
      <c r="B1284" s="55"/>
      <c r="C1284" s="55"/>
      <c r="D1284" s="64"/>
      <c r="E1284" s="55"/>
      <c r="F1284" s="55"/>
      <c r="G1284" s="67"/>
      <c r="I1284" s="68"/>
      <c r="J1284" s="2"/>
      <c r="M1284" s="4"/>
      <c r="N1284" s="5"/>
      <c r="O1284" s="68"/>
    </row>
    <row r="1285" spans="1:15" s="1" customFormat="1" ht="17.100000000000001" customHeight="1">
      <c r="A1285" s="24" t="s">
        <v>41</v>
      </c>
      <c r="B1285" s="65"/>
      <c r="C1285" s="24"/>
      <c r="D1285" s="66"/>
      <c r="E1285" s="24"/>
      <c r="F1285" s="24"/>
      <c r="G1285" s="67"/>
      <c r="I1285" s="68"/>
      <c r="J1285" s="2"/>
      <c r="M1285" s="4"/>
      <c r="N1285" s="5"/>
      <c r="O1285" s="68"/>
    </row>
    <row r="1286" spans="1:15" s="1" customFormat="1" ht="17.100000000000001" customHeight="1">
      <c r="B1286" s="65"/>
      <c r="C1286" s="24"/>
      <c r="D1286" s="66"/>
      <c r="E1286" s="24"/>
      <c r="F1286" s="24"/>
      <c r="G1286" s="67"/>
      <c r="I1286" s="68"/>
      <c r="J1286" s="2"/>
      <c r="M1286" s="4"/>
      <c r="N1286" s="5"/>
      <c r="O1286" s="68"/>
    </row>
    <row r="1287" spans="1:15" s="1" customFormat="1" ht="17.100000000000001" customHeight="1">
      <c r="A1287" s="24" t="s">
        <v>42</v>
      </c>
      <c r="B1287" s="65"/>
      <c r="C1287" s="24"/>
      <c r="D1287" s="66"/>
      <c r="E1287" s="24"/>
      <c r="F1287" s="24"/>
      <c r="G1287" s="67"/>
      <c r="I1287" s="68"/>
      <c r="J1287" s="2"/>
      <c r="M1287" s="4"/>
      <c r="N1287" s="5"/>
      <c r="O1287" s="68"/>
    </row>
    <row r="1288" spans="1:15" ht="17.100000000000001" customHeight="1">
      <c r="A1288" s="1"/>
      <c r="B1288" s="69"/>
      <c r="C1288" s="24"/>
      <c r="D1288" s="66"/>
      <c r="E1288" s="24"/>
      <c r="F1288" s="24"/>
    </row>
    <row r="1289" spans="1:15" ht="17.100000000000001" customHeight="1">
      <c r="A1289" s="24" t="s">
        <v>43</v>
      </c>
      <c r="B1289" s="69"/>
      <c r="C1289" s="24"/>
      <c r="D1289" s="66"/>
      <c r="E1289" s="24"/>
      <c r="F1289" s="24"/>
    </row>
    <row r="1291" spans="1:15" ht="17.100000000000001" customHeight="1">
      <c r="G1291" s="32"/>
      <c r="J1291" s="21"/>
      <c r="L1291" s="33"/>
      <c r="M1291" s="29"/>
      <c r="N1291" s="30"/>
    </row>
    <row r="1292" spans="1:15" ht="17.100000000000001" customHeight="1">
      <c r="G1292" s="6"/>
      <c r="H1292" s="6"/>
      <c r="I1292" s="6"/>
      <c r="J1292" s="6"/>
      <c r="K1292" s="6"/>
      <c r="L1292" s="6"/>
      <c r="M1292" s="6"/>
      <c r="N1292" s="6"/>
      <c r="O1292" s="6"/>
    </row>
    <row r="1293" spans="1:15" s="10" customFormat="1" ht="17.100000000000001" customHeight="1">
      <c r="A1293" s="70" t="s">
        <v>17</v>
      </c>
      <c r="C1293" s="16"/>
      <c r="D1293" s="26"/>
      <c r="E1293" s="16"/>
      <c r="F1293" s="71"/>
      <c r="G1293" s="34"/>
      <c r="H1293" s="34"/>
      <c r="I1293" s="34"/>
      <c r="J1293" s="34"/>
      <c r="K1293" s="34"/>
      <c r="L1293" s="34"/>
      <c r="M1293" s="34"/>
      <c r="N1293" s="34"/>
      <c r="O1293" s="34"/>
    </row>
    <row r="1294" spans="1:15" ht="17.100000000000001" customHeight="1">
      <c r="A1294" s="72" t="s">
        <v>16</v>
      </c>
      <c r="B1294" s="6"/>
      <c r="C1294" s="6"/>
      <c r="D1294" s="6"/>
      <c r="E1294" s="6"/>
      <c r="F1294" s="6"/>
      <c r="G1294" s="16"/>
    </row>
    <row r="1295" spans="1:15" ht="17.100000000000001" customHeight="1">
      <c r="A1295" s="72" t="s">
        <v>54</v>
      </c>
      <c r="B1295" s="34"/>
      <c r="C1295" s="34"/>
      <c r="D1295" s="34"/>
      <c r="E1295" s="34"/>
      <c r="F1295" s="34"/>
      <c r="G1295" s="16"/>
      <c r="L1295" s="16"/>
    </row>
    <row r="1296" spans="1:15" ht="17.100000000000001" customHeight="1">
      <c r="A1296" s="35"/>
      <c r="B1296" s="36"/>
      <c r="C1296" s="35"/>
      <c r="D1296" s="37"/>
      <c r="E1296" s="35"/>
      <c r="F1296" s="35"/>
      <c r="G1296" s="16"/>
      <c r="L1296" s="16"/>
    </row>
    <row r="1297" spans="1:12" ht="17.100000000000001" customHeight="1">
      <c r="A1297" s="78" t="s">
        <v>52</v>
      </c>
      <c r="B1297" s="79"/>
      <c r="C1297" s="79"/>
      <c r="D1297" s="80"/>
      <c r="E1297" s="81" t="s">
        <v>106</v>
      </c>
      <c r="F1297" s="82"/>
      <c r="G1297" s="16"/>
      <c r="L1297" s="16"/>
    </row>
    <row r="1298" spans="1:12" s="1" customFormat="1" ht="17.100000000000001" customHeight="1">
      <c r="A1298" s="39" t="s">
        <v>0</v>
      </c>
      <c r="B1298" s="83" t="s">
        <v>1</v>
      </c>
      <c r="C1298" s="40"/>
      <c r="D1298" s="85" t="s">
        <v>53</v>
      </c>
      <c r="E1298" s="85"/>
      <c r="F1298" s="85"/>
    </row>
    <row r="1299" spans="1:12" ht="17.100000000000001" customHeight="1">
      <c r="A1299" s="41" t="s">
        <v>105</v>
      </c>
      <c r="B1299" s="84"/>
      <c r="C1299" s="40" t="s">
        <v>2</v>
      </c>
      <c r="D1299" s="42" t="s">
        <v>3</v>
      </c>
      <c r="E1299" s="42" t="s">
        <v>4</v>
      </c>
      <c r="F1299" s="42" t="s">
        <v>5</v>
      </c>
      <c r="G1299" s="16"/>
      <c r="L1299" s="16"/>
    </row>
    <row r="1300" spans="1:12" s="50" customFormat="1" ht="17.100000000000001" customHeight="1">
      <c r="A1300" s="43">
        <v>1</v>
      </c>
      <c r="B1300" s="44" t="s">
        <v>18</v>
      </c>
      <c r="C1300" s="43"/>
      <c r="D1300" s="43">
        <f>SUM(D1301:D1302)</f>
        <v>2</v>
      </c>
      <c r="E1300" s="45"/>
      <c r="F1300" s="45">
        <f>SUM(F1301:F1302)</f>
        <v>0</v>
      </c>
    </row>
    <row r="1301" spans="1:12" ht="17.100000000000001" customHeight="1">
      <c r="A1301" s="46"/>
      <c r="B1301" s="47" t="s">
        <v>6</v>
      </c>
      <c r="C1301" s="46" t="s">
        <v>7</v>
      </c>
      <c r="D1301" s="46">
        <v>1</v>
      </c>
      <c r="E1301" s="48"/>
      <c r="F1301" s="48">
        <f>E1301*D1301</f>
        <v>0</v>
      </c>
      <c r="G1301" s="1"/>
      <c r="L1301" s="16"/>
    </row>
    <row r="1302" spans="1:12" ht="17.100000000000001" customHeight="1">
      <c r="A1302" s="46"/>
      <c r="B1302" s="49" t="s">
        <v>218</v>
      </c>
      <c r="C1302" s="46" t="s">
        <v>7</v>
      </c>
      <c r="D1302" s="46">
        <v>1</v>
      </c>
      <c r="E1302" s="48"/>
      <c r="F1302" s="48">
        <f>E1302*D1302</f>
        <v>0</v>
      </c>
      <c r="G1302" s="16"/>
      <c r="L1302" s="16"/>
    </row>
    <row r="1303" spans="1:12" ht="17.100000000000001" customHeight="1">
      <c r="A1303" s="51">
        <v>2</v>
      </c>
      <c r="B1303" s="52" t="s">
        <v>47</v>
      </c>
      <c r="C1303" s="43"/>
      <c r="D1303" s="43">
        <f>SUM(D1304:D1306)</f>
        <v>3</v>
      </c>
      <c r="E1303" s="45"/>
      <c r="F1303" s="45">
        <f>SUM(F1304:F1306)</f>
        <v>0</v>
      </c>
      <c r="G1303" s="16"/>
      <c r="L1303" s="16"/>
    </row>
    <row r="1304" spans="1:12" ht="17.100000000000001" customHeight="1">
      <c r="A1304" s="46"/>
      <c r="B1304" s="49" t="s">
        <v>13</v>
      </c>
      <c r="C1304" s="46" t="s">
        <v>8</v>
      </c>
      <c r="D1304" s="53">
        <v>2</v>
      </c>
      <c r="E1304" s="48"/>
      <c r="F1304" s="48">
        <f>E1304*D1304</f>
        <v>0</v>
      </c>
      <c r="L1304" s="16"/>
    </row>
    <row r="1305" spans="1:12" ht="17.100000000000001" customHeight="1">
      <c r="A1305" s="46"/>
      <c r="B1305" s="49" t="s">
        <v>14</v>
      </c>
      <c r="C1305" s="46" t="s">
        <v>8</v>
      </c>
      <c r="D1305" s="53">
        <v>0</v>
      </c>
      <c r="E1305" s="48"/>
      <c r="F1305" s="48">
        <f>E1305*D1305</f>
        <v>0</v>
      </c>
      <c r="G1305" s="1"/>
      <c r="L1305" s="16"/>
    </row>
    <row r="1306" spans="1:12" ht="17.100000000000001" customHeight="1">
      <c r="A1306" s="46"/>
      <c r="B1306" s="49" t="s">
        <v>15</v>
      </c>
      <c r="C1306" s="46" t="s">
        <v>8</v>
      </c>
      <c r="D1306" s="53">
        <v>1</v>
      </c>
      <c r="E1306" s="48"/>
      <c r="F1306" s="48">
        <f t="shared" ref="F1306" si="133">E1306*D1306</f>
        <v>0</v>
      </c>
      <c r="L1306" s="16"/>
    </row>
    <row r="1307" spans="1:12" ht="17.100000000000001" customHeight="1">
      <c r="A1307" s="51">
        <v>3</v>
      </c>
      <c r="B1307" s="52" t="s">
        <v>46</v>
      </c>
      <c r="C1307" s="43"/>
      <c r="D1307" s="43">
        <f>SUM(D1308:D1319)</f>
        <v>25</v>
      </c>
      <c r="E1307" s="45"/>
      <c r="F1307" s="45">
        <f>SUM(F1308:F1319)</f>
        <v>0</v>
      </c>
      <c r="L1307" s="16"/>
    </row>
    <row r="1308" spans="1:12" ht="17.100000000000001" customHeight="1">
      <c r="A1308" s="56" t="s">
        <v>19</v>
      </c>
      <c r="B1308" s="57" t="s">
        <v>20</v>
      </c>
      <c r="C1308" s="58" t="s">
        <v>8</v>
      </c>
      <c r="D1308" s="53">
        <v>1</v>
      </c>
      <c r="E1308" s="48"/>
      <c r="F1308" s="48">
        <f t="shared" ref="F1308:F1319" si="134">E1308*D1308</f>
        <v>0</v>
      </c>
      <c r="L1308" s="16"/>
    </row>
    <row r="1309" spans="1:12" ht="17.100000000000001" customHeight="1">
      <c r="A1309" s="56" t="s">
        <v>21</v>
      </c>
      <c r="B1309" s="57" t="s">
        <v>22</v>
      </c>
      <c r="C1309" s="58" t="s">
        <v>8</v>
      </c>
      <c r="D1309" s="53">
        <v>1</v>
      </c>
      <c r="E1309" s="48"/>
      <c r="F1309" s="48">
        <f t="shared" si="134"/>
        <v>0</v>
      </c>
      <c r="L1309" s="16"/>
    </row>
    <row r="1310" spans="1:12" ht="17.100000000000001" customHeight="1">
      <c r="A1310" s="56" t="s">
        <v>23</v>
      </c>
      <c r="B1310" s="57" t="s">
        <v>24</v>
      </c>
      <c r="C1310" s="58" t="s">
        <v>8</v>
      </c>
      <c r="D1310" s="53">
        <v>1</v>
      </c>
      <c r="E1310" s="48"/>
      <c r="F1310" s="48">
        <f t="shared" si="134"/>
        <v>0</v>
      </c>
      <c r="L1310" s="16"/>
    </row>
    <row r="1311" spans="1:12" ht="17.100000000000001" customHeight="1">
      <c r="A1311" s="56" t="s">
        <v>25</v>
      </c>
      <c r="B1311" s="57" t="s">
        <v>26</v>
      </c>
      <c r="C1311" s="58" t="s">
        <v>8</v>
      </c>
      <c r="D1311" s="53">
        <v>1</v>
      </c>
      <c r="E1311" s="48"/>
      <c r="F1311" s="48">
        <f t="shared" si="134"/>
        <v>0</v>
      </c>
      <c r="L1311" s="16"/>
    </row>
    <row r="1312" spans="1:12" ht="17.100000000000001" customHeight="1">
      <c r="A1312" s="56" t="s">
        <v>27</v>
      </c>
      <c r="B1312" s="57" t="s">
        <v>28</v>
      </c>
      <c r="C1312" s="58" t="s">
        <v>8</v>
      </c>
      <c r="D1312" s="53">
        <v>5</v>
      </c>
      <c r="E1312" s="48"/>
      <c r="F1312" s="48">
        <f t="shared" si="134"/>
        <v>0</v>
      </c>
      <c r="L1312" s="16"/>
    </row>
    <row r="1313" spans="1:12" ht="17.100000000000001" customHeight="1">
      <c r="A1313" s="56" t="s">
        <v>29</v>
      </c>
      <c r="B1313" s="57" t="s">
        <v>30</v>
      </c>
      <c r="C1313" s="58" t="s">
        <v>8</v>
      </c>
      <c r="D1313" s="53">
        <v>5</v>
      </c>
      <c r="E1313" s="48"/>
      <c r="F1313" s="48">
        <f t="shared" si="134"/>
        <v>0</v>
      </c>
      <c r="L1313" s="16"/>
    </row>
    <row r="1314" spans="1:12" ht="17.100000000000001" customHeight="1">
      <c r="A1314" s="56" t="s">
        <v>31</v>
      </c>
      <c r="B1314" s="57" t="s">
        <v>32</v>
      </c>
      <c r="C1314" s="58" t="s">
        <v>8</v>
      </c>
      <c r="D1314" s="53">
        <v>1</v>
      </c>
      <c r="E1314" s="48"/>
      <c r="F1314" s="48">
        <f t="shared" si="134"/>
        <v>0</v>
      </c>
      <c r="L1314" s="16"/>
    </row>
    <row r="1315" spans="1:12" ht="17.100000000000001" customHeight="1">
      <c r="A1315" s="56" t="s">
        <v>33</v>
      </c>
      <c r="B1315" s="57" t="s">
        <v>34</v>
      </c>
      <c r="C1315" s="58" t="s">
        <v>8</v>
      </c>
      <c r="D1315" s="53">
        <v>1</v>
      </c>
      <c r="E1315" s="48"/>
      <c r="F1315" s="48">
        <f t="shared" si="134"/>
        <v>0</v>
      </c>
      <c r="L1315" s="16"/>
    </row>
    <row r="1316" spans="1:12" ht="17.100000000000001" customHeight="1">
      <c r="A1316" s="56" t="s">
        <v>35</v>
      </c>
      <c r="B1316" s="57" t="s">
        <v>36</v>
      </c>
      <c r="C1316" s="58" t="s">
        <v>8</v>
      </c>
      <c r="D1316" s="53">
        <v>2</v>
      </c>
      <c r="E1316" s="48"/>
      <c r="F1316" s="48">
        <f t="shared" si="134"/>
        <v>0</v>
      </c>
      <c r="L1316" s="16"/>
    </row>
    <row r="1317" spans="1:12" ht="17.100000000000001" customHeight="1">
      <c r="A1317" s="56" t="s">
        <v>37</v>
      </c>
      <c r="B1317" s="57" t="s">
        <v>38</v>
      </c>
      <c r="C1317" s="58" t="s">
        <v>8</v>
      </c>
      <c r="D1317" s="53">
        <v>5</v>
      </c>
      <c r="E1317" s="48"/>
      <c r="F1317" s="48">
        <f t="shared" si="134"/>
        <v>0</v>
      </c>
      <c r="L1317" s="16"/>
    </row>
    <row r="1318" spans="1:12" ht="17.100000000000001" customHeight="1">
      <c r="A1318" s="56" t="s">
        <v>39</v>
      </c>
      <c r="B1318" s="57" t="s">
        <v>39</v>
      </c>
      <c r="C1318" s="58" t="s">
        <v>8</v>
      </c>
      <c r="D1318" s="53">
        <v>1</v>
      </c>
      <c r="E1318" s="48"/>
      <c r="F1318" s="48">
        <f t="shared" si="134"/>
        <v>0</v>
      </c>
      <c r="G1318" s="1"/>
      <c r="L1318" s="16"/>
    </row>
    <row r="1319" spans="1:12" ht="17.100000000000001" customHeight="1">
      <c r="A1319" s="56" t="s">
        <v>49</v>
      </c>
      <c r="B1319" s="57" t="s">
        <v>48</v>
      </c>
      <c r="C1319" s="58" t="s">
        <v>8</v>
      </c>
      <c r="D1319" s="53">
        <v>1</v>
      </c>
      <c r="E1319" s="48"/>
      <c r="F1319" s="48">
        <f t="shared" si="134"/>
        <v>0</v>
      </c>
      <c r="G1319" s="16"/>
      <c r="L1319" s="16"/>
    </row>
    <row r="1320" spans="1:12" s="59" customFormat="1" ht="17.100000000000001" customHeight="1">
      <c r="A1320" s="51">
        <v>4</v>
      </c>
      <c r="B1320" s="52" t="s">
        <v>44</v>
      </c>
      <c r="C1320" s="43"/>
      <c r="D1320" s="43">
        <f>SUM(D1321:D1321)</f>
        <v>1</v>
      </c>
      <c r="E1320" s="45"/>
      <c r="F1320" s="45">
        <f>SUM(F1321:F1321)</f>
        <v>0</v>
      </c>
      <c r="G1320" s="1"/>
    </row>
    <row r="1321" spans="1:12" ht="17.100000000000001" customHeight="1">
      <c r="A1321" s="46"/>
      <c r="B1321" s="49" t="s">
        <v>45</v>
      </c>
      <c r="C1321" s="46" t="s">
        <v>7</v>
      </c>
      <c r="D1321" s="53">
        <v>1</v>
      </c>
      <c r="E1321" s="48"/>
      <c r="F1321" s="48">
        <f t="shared" ref="F1321" si="135">E1321*D1321</f>
        <v>0</v>
      </c>
      <c r="G1321" s="16"/>
      <c r="L1321" s="16"/>
    </row>
    <row r="1322" spans="1:12" ht="17.100000000000001" customHeight="1">
      <c r="A1322" s="51">
        <v>5</v>
      </c>
      <c r="B1322" s="52" t="s">
        <v>224</v>
      </c>
      <c r="C1322" s="43"/>
      <c r="D1322" s="43">
        <f>SUM(D1323:D1324)</f>
        <v>2</v>
      </c>
      <c r="E1322" s="45"/>
      <c r="F1322" s="45">
        <f>SUM(F1323:F1324)</f>
        <v>0</v>
      </c>
      <c r="G1322" s="1"/>
      <c r="L1322" s="16"/>
    </row>
    <row r="1323" spans="1:12" ht="17.100000000000001" customHeight="1">
      <c r="A1323" s="46"/>
      <c r="B1323" s="49" t="s">
        <v>225</v>
      </c>
      <c r="C1323" s="46" t="s">
        <v>7</v>
      </c>
      <c r="D1323" s="53">
        <v>1</v>
      </c>
      <c r="E1323" s="48"/>
      <c r="F1323" s="48">
        <f t="shared" ref="F1323:F1324" si="136">E1323*D1323</f>
        <v>0</v>
      </c>
      <c r="G1323" s="16"/>
      <c r="L1323" s="16"/>
    </row>
    <row r="1324" spans="1:12" ht="17.100000000000001" customHeight="1">
      <c r="A1324" s="46"/>
      <c r="B1324" s="49" t="s">
        <v>226</v>
      </c>
      <c r="C1324" s="46" t="s">
        <v>7</v>
      </c>
      <c r="D1324" s="53">
        <v>1</v>
      </c>
      <c r="E1324" s="48"/>
      <c r="F1324" s="48">
        <f t="shared" si="136"/>
        <v>0</v>
      </c>
      <c r="G1324" s="16"/>
      <c r="L1324" s="16"/>
    </row>
    <row r="1325" spans="1:12" ht="17.100000000000001" customHeight="1">
      <c r="A1325" s="43">
        <v>6</v>
      </c>
      <c r="B1325" s="52" t="s">
        <v>9</v>
      </c>
      <c r="C1325" s="43"/>
      <c r="D1325" s="43">
        <f>SUM(D1326:D1330)</f>
        <v>5</v>
      </c>
      <c r="E1325" s="45"/>
      <c r="F1325" s="45">
        <f>SUM(F1326:F1330)</f>
        <v>0</v>
      </c>
      <c r="G1325" s="16"/>
      <c r="L1325" s="16"/>
    </row>
    <row r="1326" spans="1:12" ht="17.100000000000001" customHeight="1">
      <c r="A1326" s="46"/>
      <c r="B1326" s="60" t="s">
        <v>214</v>
      </c>
      <c r="C1326" s="46" t="s">
        <v>7</v>
      </c>
      <c r="D1326" s="46">
        <v>1</v>
      </c>
      <c r="E1326" s="48"/>
      <c r="F1326" s="48">
        <f>E1326*D1326</f>
        <v>0</v>
      </c>
      <c r="L1326" s="16"/>
    </row>
    <row r="1327" spans="1:12" ht="17.100000000000001" customHeight="1">
      <c r="A1327" s="46"/>
      <c r="B1327" s="60" t="s">
        <v>215</v>
      </c>
      <c r="C1327" s="46" t="s">
        <v>7</v>
      </c>
      <c r="D1327" s="46">
        <v>1</v>
      </c>
      <c r="E1327" s="48"/>
      <c r="F1327" s="48">
        <f t="shared" ref="F1327:F1328" si="137">E1327*D1327</f>
        <v>0</v>
      </c>
      <c r="G1327" s="16"/>
      <c r="L1327" s="16"/>
    </row>
    <row r="1328" spans="1:12" ht="17.100000000000001" customHeight="1">
      <c r="A1328" s="46"/>
      <c r="B1328" s="60" t="s">
        <v>216</v>
      </c>
      <c r="C1328" s="46" t="s">
        <v>7</v>
      </c>
      <c r="D1328" s="46">
        <v>1</v>
      </c>
      <c r="E1328" s="48"/>
      <c r="F1328" s="48">
        <f t="shared" si="137"/>
        <v>0</v>
      </c>
      <c r="L1328" s="16"/>
    </row>
    <row r="1329" spans="1:15" s="59" customFormat="1" ht="17.100000000000001" customHeight="1">
      <c r="A1329" s="46"/>
      <c r="B1329" s="60" t="s">
        <v>50</v>
      </c>
      <c r="C1329" s="46" t="s">
        <v>7</v>
      </c>
      <c r="D1329" s="46">
        <v>1</v>
      </c>
      <c r="E1329" s="48"/>
      <c r="F1329" s="48">
        <f>E1329*D1329</f>
        <v>0</v>
      </c>
      <c r="G1329" s="1"/>
    </row>
    <row r="1330" spans="1:15" ht="17.100000000000001" customHeight="1">
      <c r="A1330" s="46"/>
      <c r="B1330" s="60" t="s">
        <v>10</v>
      </c>
      <c r="C1330" s="46" t="s">
        <v>7</v>
      </c>
      <c r="D1330" s="46">
        <v>1</v>
      </c>
      <c r="E1330" s="48"/>
      <c r="F1330" s="48">
        <f>E1330*D1330</f>
        <v>0</v>
      </c>
      <c r="L1330" s="16"/>
    </row>
    <row r="1331" spans="1:15" s="1" customFormat="1" ht="17.100000000000001" customHeight="1">
      <c r="A1331" s="43">
        <v>7</v>
      </c>
      <c r="B1331" s="52" t="s">
        <v>207</v>
      </c>
      <c r="C1331" s="43"/>
      <c r="D1331" s="43">
        <f>SUM(D1332)</f>
        <v>1</v>
      </c>
      <c r="E1331" s="45"/>
      <c r="F1331" s="45">
        <f>SUM(F1332)</f>
        <v>0</v>
      </c>
    </row>
    <row r="1332" spans="1:15" ht="17.100000000000001" customHeight="1">
      <c r="A1332" s="46"/>
      <c r="B1332" s="60" t="s">
        <v>217</v>
      </c>
      <c r="C1332" s="46" t="s">
        <v>7</v>
      </c>
      <c r="D1332" s="46">
        <v>1</v>
      </c>
      <c r="E1332" s="48"/>
      <c r="F1332" s="48">
        <f>E1332*D1332</f>
        <v>0</v>
      </c>
    </row>
    <row r="1333" spans="1:15" s="1" customFormat="1" ht="17.100000000000001" customHeight="1">
      <c r="A1333" s="40" t="s">
        <v>40</v>
      </c>
      <c r="B1333" s="61"/>
      <c r="C1333" s="42"/>
      <c r="D1333" s="42"/>
      <c r="E1333" s="62"/>
      <c r="F1333" s="62">
        <f>+F1300+F1303+F1307+F1320+F1322+F1325+F1331</f>
        <v>0</v>
      </c>
      <c r="G1333" s="67"/>
      <c r="I1333" s="68"/>
      <c r="J1333" s="2"/>
      <c r="M1333" s="4"/>
      <c r="N1333" s="5"/>
      <c r="O1333" s="68"/>
    </row>
    <row r="1334" spans="1:15" s="1" customFormat="1" ht="17.100000000000001" customHeight="1">
      <c r="A1334" s="55"/>
      <c r="B1334" s="55"/>
      <c r="C1334" s="55"/>
      <c r="D1334" s="64"/>
      <c r="E1334" s="55"/>
      <c r="F1334" s="55"/>
      <c r="G1334" s="67"/>
      <c r="I1334" s="68"/>
      <c r="J1334" s="2"/>
      <c r="M1334" s="4"/>
      <c r="N1334" s="5"/>
      <c r="O1334" s="68"/>
    </row>
    <row r="1335" spans="1:15" s="1" customFormat="1" ht="17.100000000000001" customHeight="1">
      <c r="A1335" s="24" t="s">
        <v>41</v>
      </c>
      <c r="B1335" s="65"/>
      <c r="C1335" s="24"/>
      <c r="D1335" s="66"/>
      <c r="E1335" s="24"/>
      <c r="F1335" s="24"/>
      <c r="G1335" s="67"/>
      <c r="I1335" s="68"/>
      <c r="J1335" s="2"/>
      <c r="M1335" s="4"/>
      <c r="N1335" s="5"/>
      <c r="O1335" s="68"/>
    </row>
    <row r="1336" spans="1:15" s="1" customFormat="1" ht="17.100000000000001" customHeight="1">
      <c r="B1336" s="65"/>
      <c r="C1336" s="24"/>
      <c r="D1336" s="66"/>
      <c r="E1336" s="24"/>
      <c r="F1336" s="24"/>
      <c r="G1336" s="67"/>
      <c r="I1336" s="68"/>
      <c r="J1336" s="2"/>
      <c r="M1336" s="4"/>
      <c r="N1336" s="5"/>
      <c r="O1336" s="68"/>
    </row>
    <row r="1337" spans="1:15" s="1" customFormat="1" ht="17.100000000000001" customHeight="1">
      <c r="A1337" s="24" t="s">
        <v>42</v>
      </c>
      <c r="B1337" s="65"/>
      <c r="C1337" s="24"/>
      <c r="D1337" s="66"/>
      <c r="E1337" s="24"/>
      <c r="F1337" s="24"/>
      <c r="G1337" s="67"/>
      <c r="I1337" s="68"/>
      <c r="J1337" s="2"/>
      <c r="M1337" s="4"/>
      <c r="N1337" s="5"/>
      <c r="O1337" s="68"/>
    </row>
    <row r="1338" spans="1:15" ht="17.100000000000001" customHeight="1">
      <c r="A1338" s="1"/>
      <c r="B1338" s="69"/>
      <c r="C1338" s="24"/>
      <c r="D1338" s="66"/>
      <c r="E1338" s="24"/>
      <c r="F1338" s="24"/>
    </row>
    <row r="1339" spans="1:15" ht="17.100000000000001" customHeight="1">
      <c r="A1339" s="24" t="s">
        <v>43</v>
      </c>
      <c r="B1339" s="69"/>
      <c r="C1339" s="24"/>
      <c r="D1339" s="66"/>
      <c r="E1339" s="24"/>
      <c r="F1339" s="24"/>
    </row>
    <row r="1341" spans="1:15" ht="17.100000000000001" customHeight="1">
      <c r="G1341" s="32"/>
      <c r="J1341" s="21"/>
      <c r="L1341" s="33"/>
      <c r="M1341" s="29"/>
      <c r="N1341" s="30"/>
    </row>
    <row r="1342" spans="1:15" ht="17.100000000000001" customHeight="1">
      <c r="G1342" s="6"/>
      <c r="H1342" s="6"/>
      <c r="I1342" s="6"/>
      <c r="J1342" s="6"/>
      <c r="K1342" s="6"/>
      <c r="L1342" s="6"/>
      <c r="M1342" s="6"/>
      <c r="N1342" s="6"/>
      <c r="O1342" s="6"/>
    </row>
    <row r="1343" spans="1:15" s="10" customFormat="1" ht="17.100000000000001" customHeight="1">
      <c r="A1343" s="70" t="s">
        <v>17</v>
      </c>
      <c r="C1343" s="16"/>
      <c r="D1343" s="26"/>
      <c r="E1343" s="16"/>
      <c r="F1343" s="71"/>
      <c r="G1343" s="34"/>
      <c r="H1343" s="34"/>
      <c r="I1343" s="34"/>
      <c r="J1343" s="34"/>
      <c r="K1343" s="34"/>
      <c r="L1343" s="34"/>
      <c r="M1343" s="34"/>
      <c r="N1343" s="34"/>
      <c r="O1343" s="34"/>
    </row>
    <row r="1344" spans="1:15" ht="17.100000000000001" customHeight="1">
      <c r="A1344" s="72" t="s">
        <v>16</v>
      </c>
      <c r="B1344" s="6"/>
      <c r="C1344" s="6"/>
      <c r="D1344" s="6"/>
      <c r="E1344" s="6"/>
      <c r="F1344" s="6"/>
      <c r="G1344" s="16"/>
    </row>
    <row r="1345" spans="1:12" ht="17.100000000000001" customHeight="1">
      <c r="A1345" s="72" t="s">
        <v>54</v>
      </c>
      <c r="B1345" s="34"/>
      <c r="C1345" s="34"/>
      <c r="D1345" s="34"/>
      <c r="E1345" s="34"/>
      <c r="F1345" s="34"/>
      <c r="G1345" s="16"/>
      <c r="L1345" s="16"/>
    </row>
    <row r="1346" spans="1:12" ht="17.100000000000001" customHeight="1">
      <c r="A1346" s="35"/>
      <c r="B1346" s="36"/>
      <c r="C1346" s="35"/>
      <c r="D1346" s="37"/>
      <c r="E1346" s="35"/>
      <c r="F1346" s="35"/>
      <c r="G1346" s="16"/>
      <c r="L1346" s="16"/>
    </row>
    <row r="1347" spans="1:12" ht="17.100000000000001" customHeight="1">
      <c r="A1347" s="78" t="s">
        <v>52</v>
      </c>
      <c r="B1347" s="79"/>
      <c r="C1347" s="79"/>
      <c r="D1347" s="80"/>
      <c r="E1347" s="81" t="s">
        <v>108</v>
      </c>
      <c r="F1347" s="82"/>
      <c r="G1347" s="16"/>
      <c r="L1347" s="16"/>
    </row>
    <row r="1348" spans="1:12" s="1" customFormat="1" ht="17.100000000000001" customHeight="1">
      <c r="A1348" s="39" t="s">
        <v>0</v>
      </c>
      <c r="B1348" s="83" t="s">
        <v>1</v>
      </c>
      <c r="C1348" s="40"/>
      <c r="D1348" s="85" t="s">
        <v>53</v>
      </c>
      <c r="E1348" s="85"/>
      <c r="F1348" s="85"/>
    </row>
    <row r="1349" spans="1:12" ht="17.100000000000001" customHeight="1">
      <c r="A1349" s="41" t="s">
        <v>107</v>
      </c>
      <c r="B1349" s="84"/>
      <c r="C1349" s="40" t="s">
        <v>2</v>
      </c>
      <c r="D1349" s="42" t="s">
        <v>3</v>
      </c>
      <c r="E1349" s="42" t="s">
        <v>4</v>
      </c>
      <c r="F1349" s="42" t="s">
        <v>5</v>
      </c>
      <c r="G1349" s="16"/>
      <c r="L1349" s="16"/>
    </row>
    <row r="1350" spans="1:12" s="50" customFormat="1" ht="17.100000000000001" customHeight="1">
      <c r="A1350" s="43">
        <v>1</v>
      </c>
      <c r="B1350" s="44" t="s">
        <v>18</v>
      </c>
      <c r="C1350" s="43"/>
      <c r="D1350" s="43">
        <f>SUM(D1351:D1352)</f>
        <v>2</v>
      </c>
      <c r="E1350" s="45"/>
      <c r="F1350" s="45">
        <f>SUM(F1351:F1352)</f>
        <v>0</v>
      </c>
    </row>
    <row r="1351" spans="1:12" ht="17.100000000000001" customHeight="1">
      <c r="A1351" s="46"/>
      <c r="B1351" s="47" t="s">
        <v>6</v>
      </c>
      <c r="C1351" s="46" t="s">
        <v>7</v>
      </c>
      <c r="D1351" s="46">
        <v>1</v>
      </c>
      <c r="E1351" s="48"/>
      <c r="F1351" s="48">
        <f>E1351*D1351</f>
        <v>0</v>
      </c>
      <c r="G1351" s="1"/>
      <c r="L1351" s="16"/>
    </row>
    <row r="1352" spans="1:12" ht="17.100000000000001" customHeight="1">
      <c r="A1352" s="46"/>
      <c r="B1352" s="49" t="s">
        <v>218</v>
      </c>
      <c r="C1352" s="46" t="s">
        <v>7</v>
      </c>
      <c r="D1352" s="46">
        <v>1</v>
      </c>
      <c r="E1352" s="48"/>
      <c r="F1352" s="48">
        <f>E1352*D1352</f>
        <v>0</v>
      </c>
      <c r="G1352" s="16"/>
      <c r="L1352" s="16"/>
    </row>
    <row r="1353" spans="1:12" ht="17.100000000000001" customHeight="1">
      <c r="A1353" s="51">
        <v>2</v>
      </c>
      <c r="B1353" s="52" t="s">
        <v>47</v>
      </c>
      <c r="C1353" s="43"/>
      <c r="D1353" s="43">
        <f>SUM(D1354:D1356)</f>
        <v>3</v>
      </c>
      <c r="E1353" s="45"/>
      <c r="F1353" s="45">
        <f>SUM(F1354:F1356)</f>
        <v>0</v>
      </c>
      <c r="G1353" s="16"/>
      <c r="L1353" s="16"/>
    </row>
    <row r="1354" spans="1:12" ht="17.100000000000001" customHeight="1">
      <c r="A1354" s="46"/>
      <c r="B1354" s="49" t="s">
        <v>13</v>
      </c>
      <c r="C1354" s="46" t="s">
        <v>8</v>
      </c>
      <c r="D1354" s="53">
        <v>0</v>
      </c>
      <c r="E1354" s="48"/>
      <c r="F1354" s="48">
        <f>E1354*D1354</f>
        <v>0</v>
      </c>
      <c r="L1354" s="16"/>
    </row>
    <row r="1355" spans="1:12" ht="17.100000000000001" customHeight="1">
      <c r="A1355" s="46"/>
      <c r="B1355" s="49" t="s">
        <v>14</v>
      </c>
      <c r="C1355" s="46" t="s">
        <v>8</v>
      </c>
      <c r="D1355" s="53">
        <v>2</v>
      </c>
      <c r="E1355" s="48"/>
      <c r="F1355" s="48">
        <f>E1355*D1355</f>
        <v>0</v>
      </c>
      <c r="G1355" s="1"/>
      <c r="L1355" s="16"/>
    </row>
    <row r="1356" spans="1:12" ht="17.100000000000001" customHeight="1">
      <c r="A1356" s="46"/>
      <c r="B1356" s="49" t="s">
        <v>15</v>
      </c>
      <c r="C1356" s="46" t="s">
        <v>8</v>
      </c>
      <c r="D1356" s="53">
        <v>1</v>
      </c>
      <c r="E1356" s="48"/>
      <c r="F1356" s="48">
        <f t="shared" ref="F1356" si="138">E1356*D1356</f>
        <v>0</v>
      </c>
      <c r="L1356" s="16"/>
    </row>
    <row r="1357" spans="1:12" ht="17.100000000000001" customHeight="1">
      <c r="A1357" s="51">
        <v>3</v>
      </c>
      <c r="B1357" s="52" t="s">
        <v>46</v>
      </c>
      <c r="C1357" s="43"/>
      <c r="D1357" s="43">
        <f>SUM(D1358:D1369)</f>
        <v>14</v>
      </c>
      <c r="E1357" s="45"/>
      <c r="F1357" s="45">
        <f>SUM(F1358:F1369)</f>
        <v>0</v>
      </c>
      <c r="L1357" s="16"/>
    </row>
    <row r="1358" spans="1:12" ht="17.100000000000001" customHeight="1">
      <c r="A1358" s="56" t="s">
        <v>19</v>
      </c>
      <c r="B1358" s="57" t="s">
        <v>20</v>
      </c>
      <c r="C1358" s="58" t="s">
        <v>8</v>
      </c>
      <c r="D1358" s="53">
        <v>0</v>
      </c>
      <c r="E1358" s="48"/>
      <c r="F1358" s="48">
        <f t="shared" ref="F1358:F1369" si="139">E1358*D1358</f>
        <v>0</v>
      </c>
      <c r="L1358" s="16"/>
    </row>
    <row r="1359" spans="1:12" ht="17.100000000000001" customHeight="1">
      <c r="A1359" s="56" t="s">
        <v>21</v>
      </c>
      <c r="B1359" s="57" t="s">
        <v>22</v>
      </c>
      <c r="C1359" s="58" t="s">
        <v>8</v>
      </c>
      <c r="D1359" s="53">
        <v>0</v>
      </c>
      <c r="E1359" s="48"/>
      <c r="F1359" s="48">
        <f t="shared" si="139"/>
        <v>0</v>
      </c>
      <c r="L1359" s="16"/>
    </row>
    <row r="1360" spans="1:12" ht="17.100000000000001" customHeight="1">
      <c r="A1360" s="56" t="s">
        <v>23</v>
      </c>
      <c r="B1360" s="57" t="s">
        <v>24</v>
      </c>
      <c r="C1360" s="58" t="s">
        <v>8</v>
      </c>
      <c r="D1360" s="53">
        <v>1</v>
      </c>
      <c r="E1360" s="48"/>
      <c r="F1360" s="48">
        <f t="shared" si="139"/>
        <v>0</v>
      </c>
      <c r="L1360" s="16"/>
    </row>
    <row r="1361" spans="1:12" ht="17.100000000000001" customHeight="1">
      <c r="A1361" s="56" t="s">
        <v>25</v>
      </c>
      <c r="B1361" s="57" t="s">
        <v>26</v>
      </c>
      <c r="C1361" s="58" t="s">
        <v>8</v>
      </c>
      <c r="D1361" s="53">
        <v>1</v>
      </c>
      <c r="E1361" s="48"/>
      <c r="F1361" s="48">
        <f t="shared" si="139"/>
        <v>0</v>
      </c>
      <c r="L1361" s="16"/>
    </row>
    <row r="1362" spans="1:12" ht="17.100000000000001" customHeight="1">
      <c r="A1362" s="56" t="s">
        <v>27</v>
      </c>
      <c r="B1362" s="57" t="s">
        <v>28</v>
      </c>
      <c r="C1362" s="58" t="s">
        <v>8</v>
      </c>
      <c r="D1362" s="53">
        <v>2</v>
      </c>
      <c r="E1362" s="48"/>
      <c r="F1362" s="48">
        <f t="shared" si="139"/>
        <v>0</v>
      </c>
      <c r="L1362" s="16"/>
    </row>
    <row r="1363" spans="1:12" ht="17.100000000000001" customHeight="1">
      <c r="A1363" s="56" t="s">
        <v>29</v>
      </c>
      <c r="B1363" s="57" t="s">
        <v>30</v>
      </c>
      <c r="C1363" s="58" t="s">
        <v>8</v>
      </c>
      <c r="D1363" s="53">
        <v>2</v>
      </c>
      <c r="E1363" s="48"/>
      <c r="F1363" s="48">
        <f t="shared" si="139"/>
        <v>0</v>
      </c>
      <c r="L1363" s="16"/>
    </row>
    <row r="1364" spans="1:12" ht="17.100000000000001" customHeight="1">
      <c r="A1364" s="56" t="s">
        <v>31</v>
      </c>
      <c r="B1364" s="57" t="s">
        <v>32</v>
      </c>
      <c r="C1364" s="58" t="s">
        <v>8</v>
      </c>
      <c r="D1364" s="53">
        <v>1</v>
      </c>
      <c r="E1364" s="48"/>
      <c r="F1364" s="48">
        <f t="shared" si="139"/>
        <v>0</v>
      </c>
      <c r="L1364" s="16"/>
    </row>
    <row r="1365" spans="1:12" ht="17.100000000000001" customHeight="1">
      <c r="A1365" s="56" t="s">
        <v>33</v>
      </c>
      <c r="B1365" s="57" t="s">
        <v>34</v>
      </c>
      <c r="C1365" s="58" t="s">
        <v>8</v>
      </c>
      <c r="D1365" s="53">
        <v>1</v>
      </c>
      <c r="E1365" s="48"/>
      <c r="F1365" s="48">
        <f t="shared" si="139"/>
        <v>0</v>
      </c>
      <c r="L1365" s="16"/>
    </row>
    <row r="1366" spans="1:12" ht="17.100000000000001" customHeight="1">
      <c r="A1366" s="56" t="s">
        <v>35</v>
      </c>
      <c r="B1366" s="57" t="s">
        <v>36</v>
      </c>
      <c r="C1366" s="58" t="s">
        <v>8</v>
      </c>
      <c r="D1366" s="53">
        <v>2</v>
      </c>
      <c r="E1366" s="48"/>
      <c r="F1366" s="48">
        <f t="shared" si="139"/>
        <v>0</v>
      </c>
      <c r="L1366" s="16"/>
    </row>
    <row r="1367" spans="1:12" ht="17.100000000000001" customHeight="1">
      <c r="A1367" s="56" t="s">
        <v>37</v>
      </c>
      <c r="B1367" s="57" t="s">
        <v>38</v>
      </c>
      <c r="C1367" s="58" t="s">
        <v>8</v>
      </c>
      <c r="D1367" s="53">
        <v>2</v>
      </c>
      <c r="E1367" s="48"/>
      <c r="F1367" s="48">
        <f t="shared" si="139"/>
        <v>0</v>
      </c>
      <c r="L1367" s="16"/>
    </row>
    <row r="1368" spans="1:12" ht="17.100000000000001" customHeight="1">
      <c r="A1368" s="56" t="s">
        <v>39</v>
      </c>
      <c r="B1368" s="57" t="s">
        <v>39</v>
      </c>
      <c r="C1368" s="58" t="s">
        <v>8</v>
      </c>
      <c r="D1368" s="53">
        <v>1</v>
      </c>
      <c r="E1368" s="48"/>
      <c r="F1368" s="48">
        <f t="shared" si="139"/>
        <v>0</v>
      </c>
      <c r="G1368" s="1"/>
      <c r="L1368" s="16"/>
    </row>
    <row r="1369" spans="1:12" ht="17.100000000000001" customHeight="1">
      <c r="A1369" s="56" t="s">
        <v>49</v>
      </c>
      <c r="B1369" s="57" t="s">
        <v>48</v>
      </c>
      <c r="C1369" s="58" t="s">
        <v>8</v>
      </c>
      <c r="D1369" s="53">
        <v>1</v>
      </c>
      <c r="E1369" s="48"/>
      <c r="F1369" s="48">
        <f t="shared" si="139"/>
        <v>0</v>
      </c>
      <c r="G1369" s="16"/>
      <c r="L1369" s="16"/>
    </row>
    <row r="1370" spans="1:12" s="59" customFormat="1" ht="17.100000000000001" customHeight="1">
      <c r="A1370" s="51">
        <v>4</v>
      </c>
      <c r="B1370" s="52" t="s">
        <v>44</v>
      </c>
      <c r="C1370" s="43"/>
      <c r="D1370" s="43">
        <f>SUM(D1382)</f>
        <v>1</v>
      </c>
      <c r="E1370" s="45"/>
      <c r="F1370" s="45">
        <f>SUM(F1371:F1371)</f>
        <v>0</v>
      </c>
      <c r="G1370" s="1"/>
    </row>
    <row r="1371" spans="1:12" ht="17.100000000000001" customHeight="1">
      <c r="A1371" s="46"/>
      <c r="B1371" s="49" t="s">
        <v>45</v>
      </c>
      <c r="C1371" s="46" t="s">
        <v>7</v>
      </c>
      <c r="D1371" s="53">
        <v>1</v>
      </c>
      <c r="E1371" s="48"/>
      <c r="F1371" s="48">
        <f t="shared" ref="F1371" si="140">E1371*D1371</f>
        <v>0</v>
      </c>
      <c r="G1371" s="16"/>
      <c r="L1371" s="16"/>
    </row>
    <row r="1372" spans="1:12" ht="17.100000000000001" customHeight="1">
      <c r="A1372" s="51">
        <v>5</v>
      </c>
      <c r="B1372" s="52" t="s">
        <v>224</v>
      </c>
      <c r="C1372" s="43"/>
      <c r="D1372" s="43">
        <f>SUM(D1373:D1374)</f>
        <v>2</v>
      </c>
      <c r="E1372" s="45"/>
      <c r="F1372" s="45">
        <f>SUM(F1373:F1374)</f>
        <v>0</v>
      </c>
      <c r="G1372" s="1"/>
      <c r="L1372" s="16"/>
    </row>
    <row r="1373" spans="1:12" ht="17.100000000000001" customHeight="1">
      <c r="A1373" s="46"/>
      <c r="B1373" s="49" t="s">
        <v>225</v>
      </c>
      <c r="C1373" s="46" t="s">
        <v>7</v>
      </c>
      <c r="D1373" s="53">
        <v>1</v>
      </c>
      <c r="E1373" s="48"/>
      <c r="F1373" s="48">
        <f t="shared" ref="F1373:F1374" si="141">E1373*D1373</f>
        <v>0</v>
      </c>
      <c r="G1373" s="16"/>
      <c r="L1373" s="16"/>
    </row>
    <row r="1374" spans="1:12" ht="17.100000000000001" customHeight="1">
      <c r="A1374" s="46"/>
      <c r="B1374" s="49" t="s">
        <v>226</v>
      </c>
      <c r="C1374" s="46" t="s">
        <v>7</v>
      </c>
      <c r="D1374" s="53">
        <v>1</v>
      </c>
      <c r="E1374" s="48"/>
      <c r="F1374" s="48">
        <f t="shared" si="141"/>
        <v>0</v>
      </c>
      <c r="G1374" s="16"/>
      <c r="L1374" s="16"/>
    </row>
    <row r="1375" spans="1:12" ht="17.100000000000001" customHeight="1">
      <c r="A1375" s="43">
        <v>6</v>
      </c>
      <c r="B1375" s="52" t="s">
        <v>9</v>
      </c>
      <c r="C1375" s="43"/>
      <c r="D1375" s="43">
        <f>SUM(D1376:D1380)</f>
        <v>5</v>
      </c>
      <c r="E1375" s="45"/>
      <c r="F1375" s="45">
        <f>SUM(F1376:F1380)</f>
        <v>0</v>
      </c>
      <c r="G1375" s="16"/>
      <c r="L1375" s="16"/>
    </row>
    <row r="1376" spans="1:12" ht="17.100000000000001" customHeight="1">
      <c r="A1376" s="46"/>
      <c r="B1376" s="60" t="s">
        <v>214</v>
      </c>
      <c r="C1376" s="46" t="s">
        <v>7</v>
      </c>
      <c r="D1376" s="46">
        <v>1</v>
      </c>
      <c r="E1376" s="48"/>
      <c r="F1376" s="48">
        <f>E1376*D1376</f>
        <v>0</v>
      </c>
      <c r="L1376" s="16"/>
    </row>
    <row r="1377" spans="1:15" ht="17.100000000000001" customHeight="1">
      <c r="A1377" s="46"/>
      <c r="B1377" s="60" t="s">
        <v>215</v>
      </c>
      <c r="C1377" s="46" t="s">
        <v>7</v>
      </c>
      <c r="D1377" s="46">
        <v>1</v>
      </c>
      <c r="E1377" s="48"/>
      <c r="F1377" s="48">
        <f t="shared" ref="F1377:F1378" si="142">E1377*D1377</f>
        <v>0</v>
      </c>
      <c r="G1377" s="16"/>
      <c r="L1377" s="16"/>
    </row>
    <row r="1378" spans="1:15" ht="17.100000000000001" customHeight="1">
      <c r="A1378" s="46"/>
      <c r="B1378" s="60" t="s">
        <v>216</v>
      </c>
      <c r="C1378" s="46" t="s">
        <v>7</v>
      </c>
      <c r="D1378" s="46">
        <v>1</v>
      </c>
      <c r="E1378" s="48"/>
      <c r="F1378" s="48">
        <f t="shared" si="142"/>
        <v>0</v>
      </c>
      <c r="L1378" s="16"/>
    </row>
    <row r="1379" spans="1:15" s="59" customFormat="1" ht="17.100000000000001" customHeight="1">
      <c r="A1379" s="46"/>
      <c r="B1379" s="60" t="s">
        <v>50</v>
      </c>
      <c r="C1379" s="46" t="s">
        <v>7</v>
      </c>
      <c r="D1379" s="46">
        <v>1</v>
      </c>
      <c r="E1379" s="48"/>
      <c r="F1379" s="48">
        <f>E1379*D1379</f>
        <v>0</v>
      </c>
      <c r="G1379" s="1"/>
    </row>
    <row r="1380" spans="1:15" ht="17.100000000000001" customHeight="1">
      <c r="A1380" s="46"/>
      <c r="B1380" s="60" t="s">
        <v>10</v>
      </c>
      <c r="C1380" s="46" t="s">
        <v>7</v>
      </c>
      <c r="D1380" s="46">
        <v>1</v>
      </c>
      <c r="E1380" s="48"/>
      <c r="F1380" s="48">
        <f>E1380*D1380</f>
        <v>0</v>
      </c>
      <c r="L1380" s="16"/>
    </row>
    <row r="1381" spans="1:15" s="1" customFormat="1" ht="17.100000000000001" customHeight="1">
      <c r="A1381" s="43">
        <v>7</v>
      </c>
      <c r="B1381" s="52" t="s">
        <v>207</v>
      </c>
      <c r="C1381" s="43"/>
      <c r="D1381" s="43">
        <f>SUM(D1382)</f>
        <v>1</v>
      </c>
      <c r="E1381" s="45"/>
      <c r="F1381" s="45">
        <f>SUM(F1382)</f>
        <v>0</v>
      </c>
    </row>
    <row r="1382" spans="1:15" ht="17.100000000000001" customHeight="1">
      <c r="A1382" s="46"/>
      <c r="B1382" s="60" t="s">
        <v>217</v>
      </c>
      <c r="C1382" s="46" t="s">
        <v>7</v>
      </c>
      <c r="D1382" s="46">
        <v>1</v>
      </c>
      <c r="E1382" s="48"/>
      <c r="F1382" s="48">
        <f>E1382*D1382</f>
        <v>0</v>
      </c>
    </row>
    <row r="1383" spans="1:15" s="1" customFormat="1" ht="17.100000000000001" customHeight="1">
      <c r="A1383" s="40" t="s">
        <v>40</v>
      </c>
      <c r="B1383" s="61"/>
      <c r="C1383" s="42"/>
      <c r="D1383" s="42"/>
      <c r="E1383" s="62"/>
      <c r="F1383" s="62">
        <f>+F1350+F1353+F1357+F1370+F1372+F1375+F1381</f>
        <v>0</v>
      </c>
      <c r="G1383" s="67"/>
      <c r="I1383" s="68"/>
      <c r="J1383" s="2"/>
      <c r="M1383" s="4"/>
      <c r="N1383" s="5"/>
      <c r="O1383" s="68"/>
    </row>
    <row r="1384" spans="1:15" s="1" customFormat="1" ht="17.100000000000001" customHeight="1">
      <c r="A1384" s="55"/>
      <c r="B1384" s="55"/>
      <c r="C1384" s="55"/>
      <c r="D1384" s="64"/>
      <c r="E1384" s="55"/>
      <c r="F1384" s="55"/>
      <c r="G1384" s="67"/>
      <c r="I1384" s="68"/>
      <c r="J1384" s="2"/>
      <c r="M1384" s="4"/>
      <c r="N1384" s="5"/>
      <c r="O1384" s="68"/>
    </row>
    <row r="1385" spans="1:15" s="1" customFormat="1" ht="17.100000000000001" customHeight="1">
      <c r="A1385" s="24" t="s">
        <v>41</v>
      </c>
      <c r="B1385" s="65"/>
      <c r="C1385" s="24"/>
      <c r="D1385" s="66"/>
      <c r="E1385" s="24"/>
      <c r="F1385" s="24"/>
      <c r="G1385" s="67"/>
      <c r="I1385" s="68"/>
      <c r="J1385" s="2"/>
      <c r="M1385" s="4"/>
      <c r="N1385" s="5"/>
      <c r="O1385" s="68"/>
    </row>
    <row r="1386" spans="1:15" s="1" customFormat="1" ht="17.100000000000001" customHeight="1">
      <c r="B1386" s="65"/>
      <c r="C1386" s="24"/>
      <c r="D1386" s="66"/>
      <c r="E1386" s="24"/>
      <c r="F1386" s="24"/>
      <c r="G1386" s="67"/>
      <c r="I1386" s="68"/>
      <c r="J1386" s="2"/>
      <c r="M1386" s="4"/>
      <c r="N1386" s="5"/>
      <c r="O1386" s="68"/>
    </row>
    <row r="1387" spans="1:15" s="1" customFormat="1" ht="17.100000000000001" customHeight="1">
      <c r="A1387" s="24" t="s">
        <v>42</v>
      </c>
      <c r="B1387" s="65"/>
      <c r="C1387" s="24"/>
      <c r="D1387" s="66"/>
      <c r="E1387" s="24"/>
      <c r="F1387" s="24"/>
      <c r="G1387" s="67"/>
      <c r="I1387" s="68"/>
      <c r="J1387" s="2"/>
      <c r="M1387" s="4"/>
      <c r="N1387" s="5"/>
      <c r="O1387" s="68"/>
    </row>
    <row r="1388" spans="1:15" ht="17.100000000000001" customHeight="1">
      <c r="A1388" s="1"/>
      <c r="B1388" s="69"/>
      <c r="C1388" s="24"/>
      <c r="D1388" s="66"/>
      <c r="E1388" s="24"/>
      <c r="F1388" s="24"/>
    </row>
    <row r="1389" spans="1:15" ht="17.100000000000001" customHeight="1">
      <c r="A1389" s="24" t="s">
        <v>43</v>
      </c>
      <c r="B1389" s="69"/>
      <c r="C1389" s="24"/>
      <c r="D1389" s="66"/>
      <c r="E1389" s="24"/>
      <c r="F1389" s="24"/>
    </row>
    <row r="1391" spans="1:15" ht="17.100000000000001" customHeight="1">
      <c r="G1391" s="32"/>
      <c r="J1391" s="21"/>
      <c r="L1391" s="33"/>
      <c r="M1391" s="29"/>
      <c r="N1391" s="30"/>
    </row>
    <row r="1392" spans="1:15" ht="17.100000000000001" customHeight="1">
      <c r="G1392" s="6"/>
      <c r="H1392" s="6"/>
      <c r="I1392" s="6"/>
      <c r="J1392" s="6"/>
      <c r="K1392" s="6"/>
      <c r="L1392" s="6"/>
      <c r="M1392" s="6"/>
      <c r="N1392" s="6"/>
      <c r="O1392" s="6"/>
    </row>
    <row r="1393" spans="1:15" s="10" customFormat="1" ht="17.100000000000001" customHeight="1">
      <c r="A1393" s="70" t="s">
        <v>17</v>
      </c>
      <c r="C1393" s="16"/>
      <c r="D1393" s="26"/>
      <c r="E1393" s="16"/>
      <c r="F1393" s="71"/>
      <c r="G1393" s="34"/>
      <c r="H1393" s="34"/>
      <c r="I1393" s="34"/>
      <c r="J1393" s="34"/>
      <c r="K1393" s="34"/>
      <c r="L1393" s="34"/>
      <c r="M1393" s="34"/>
      <c r="N1393" s="34"/>
      <c r="O1393" s="34"/>
    </row>
    <row r="1394" spans="1:15" ht="17.100000000000001" customHeight="1">
      <c r="A1394" s="72" t="s">
        <v>16</v>
      </c>
      <c r="B1394" s="6"/>
      <c r="C1394" s="6"/>
      <c r="D1394" s="6"/>
      <c r="E1394" s="6"/>
      <c r="F1394" s="6"/>
      <c r="G1394" s="16"/>
    </row>
    <row r="1395" spans="1:15" ht="17.100000000000001" customHeight="1">
      <c r="A1395" s="72" t="s">
        <v>54</v>
      </c>
      <c r="B1395" s="34"/>
      <c r="C1395" s="34"/>
      <c r="D1395" s="34"/>
      <c r="E1395" s="34"/>
      <c r="F1395" s="34"/>
      <c r="G1395" s="16"/>
      <c r="L1395" s="16"/>
    </row>
    <row r="1396" spans="1:15" ht="17.100000000000001" customHeight="1">
      <c r="A1396" s="35"/>
      <c r="B1396" s="36"/>
      <c r="C1396" s="35"/>
      <c r="D1396" s="37"/>
      <c r="E1396" s="35"/>
      <c r="F1396" s="35"/>
      <c r="G1396" s="16"/>
      <c r="L1396" s="16"/>
    </row>
    <row r="1397" spans="1:15" ht="17.100000000000001" customHeight="1">
      <c r="A1397" s="78" t="s">
        <v>52</v>
      </c>
      <c r="B1397" s="79"/>
      <c r="C1397" s="79"/>
      <c r="D1397" s="80"/>
      <c r="E1397" s="81" t="s">
        <v>110</v>
      </c>
      <c r="F1397" s="82"/>
      <c r="G1397" s="16"/>
      <c r="L1397" s="16"/>
    </row>
    <row r="1398" spans="1:15" s="1" customFormat="1" ht="17.100000000000001" customHeight="1">
      <c r="A1398" s="39" t="s">
        <v>0</v>
      </c>
      <c r="B1398" s="83" t="s">
        <v>1</v>
      </c>
      <c r="C1398" s="40"/>
      <c r="D1398" s="85" t="s">
        <v>53</v>
      </c>
      <c r="E1398" s="85"/>
      <c r="F1398" s="85"/>
    </row>
    <row r="1399" spans="1:15" ht="17.100000000000001" customHeight="1">
      <c r="A1399" s="41" t="s">
        <v>109</v>
      </c>
      <c r="B1399" s="84"/>
      <c r="C1399" s="40" t="s">
        <v>2</v>
      </c>
      <c r="D1399" s="42" t="s">
        <v>3</v>
      </c>
      <c r="E1399" s="42" t="s">
        <v>4</v>
      </c>
      <c r="F1399" s="42" t="s">
        <v>5</v>
      </c>
      <c r="G1399" s="16"/>
      <c r="L1399" s="16"/>
    </row>
    <row r="1400" spans="1:15" s="50" customFormat="1" ht="17.100000000000001" customHeight="1">
      <c r="A1400" s="43">
        <v>1</v>
      </c>
      <c r="B1400" s="44" t="s">
        <v>18</v>
      </c>
      <c r="C1400" s="43"/>
      <c r="D1400" s="43">
        <f>SUM(D1401:D1402)</f>
        <v>2</v>
      </c>
      <c r="E1400" s="45"/>
      <c r="F1400" s="45">
        <f>SUM(F1401:F1402)</f>
        <v>0</v>
      </c>
    </row>
    <row r="1401" spans="1:15" ht="17.100000000000001" customHeight="1">
      <c r="A1401" s="46"/>
      <c r="B1401" s="47" t="s">
        <v>6</v>
      </c>
      <c r="C1401" s="46" t="s">
        <v>7</v>
      </c>
      <c r="D1401" s="46">
        <v>1</v>
      </c>
      <c r="E1401" s="48"/>
      <c r="F1401" s="48">
        <f>E1401*D1401</f>
        <v>0</v>
      </c>
      <c r="G1401" s="1"/>
      <c r="L1401" s="16"/>
    </row>
    <row r="1402" spans="1:15" ht="17.100000000000001" customHeight="1">
      <c r="A1402" s="46"/>
      <c r="B1402" s="49" t="s">
        <v>218</v>
      </c>
      <c r="C1402" s="46" t="s">
        <v>7</v>
      </c>
      <c r="D1402" s="46">
        <v>1</v>
      </c>
      <c r="E1402" s="48"/>
      <c r="F1402" s="48">
        <f>E1402*D1402</f>
        <v>0</v>
      </c>
      <c r="G1402" s="16"/>
      <c r="L1402" s="16"/>
    </row>
    <row r="1403" spans="1:15" ht="17.100000000000001" customHeight="1">
      <c r="A1403" s="51">
        <v>2</v>
      </c>
      <c r="B1403" s="52" t="s">
        <v>47</v>
      </c>
      <c r="C1403" s="43"/>
      <c r="D1403" s="43">
        <f>SUM(D1404:D1406)</f>
        <v>5</v>
      </c>
      <c r="E1403" s="45"/>
      <c r="F1403" s="45">
        <f>SUM(F1404:F1406)</f>
        <v>0</v>
      </c>
      <c r="G1403" s="16"/>
      <c r="L1403" s="16"/>
    </row>
    <row r="1404" spans="1:15" ht="17.100000000000001" customHeight="1">
      <c r="A1404" s="46"/>
      <c r="B1404" s="49" t="s">
        <v>13</v>
      </c>
      <c r="C1404" s="46" t="s">
        <v>8</v>
      </c>
      <c r="D1404" s="53">
        <v>0</v>
      </c>
      <c r="E1404" s="48"/>
      <c r="F1404" s="48">
        <f>E1404*D1404</f>
        <v>0</v>
      </c>
      <c r="L1404" s="16"/>
    </row>
    <row r="1405" spans="1:15" ht="17.100000000000001" customHeight="1">
      <c r="A1405" s="46"/>
      <c r="B1405" s="49" t="s">
        <v>14</v>
      </c>
      <c r="C1405" s="46" t="s">
        <v>8</v>
      </c>
      <c r="D1405" s="53">
        <v>4</v>
      </c>
      <c r="E1405" s="48"/>
      <c r="F1405" s="48">
        <f>E1405*D1405</f>
        <v>0</v>
      </c>
      <c r="G1405" s="1"/>
      <c r="L1405" s="16"/>
    </row>
    <row r="1406" spans="1:15" ht="17.100000000000001" customHeight="1">
      <c r="A1406" s="46"/>
      <c r="B1406" s="49" t="s">
        <v>15</v>
      </c>
      <c r="C1406" s="46" t="s">
        <v>8</v>
      </c>
      <c r="D1406" s="53">
        <v>1</v>
      </c>
      <c r="E1406" s="48"/>
      <c r="F1406" s="48">
        <f t="shared" ref="F1406" si="143">E1406*D1406</f>
        <v>0</v>
      </c>
      <c r="L1406" s="16"/>
    </row>
    <row r="1407" spans="1:15" ht="17.100000000000001" customHeight="1">
      <c r="A1407" s="51">
        <v>3</v>
      </c>
      <c r="B1407" s="52" t="s">
        <v>46</v>
      </c>
      <c r="C1407" s="43"/>
      <c r="D1407" s="43">
        <f>SUM(D1408:D1419)</f>
        <v>22</v>
      </c>
      <c r="E1407" s="45"/>
      <c r="F1407" s="45">
        <f>SUM(F1408:F1419)</f>
        <v>0</v>
      </c>
      <c r="L1407" s="16"/>
    </row>
    <row r="1408" spans="1:15" ht="17.100000000000001" customHeight="1">
      <c r="A1408" s="56" t="s">
        <v>19</v>
      </c>
      <c r="B1408" s="57" t="s">
        <v>20</v>
      </c>
      <c r="C1408" s="58" t="s">
        <v>8</v>
      </c>
      <c r="D1408" s="53">
        <v>0</v>
      </c>
      <c r="E1408" s="48"/>
      <c r="F1408" s="48">
        <f t="shared" ref="F1408:F1419" si="144">E1408*D1408</f>
        <v>0</v>
      </c>
      <c r="L1408" s="16"/>
    </row>
    <row r="1409" spans="1:12" ht="17.100000000000001" customHeight="1">
      <c r="A1409" s="56" t="s">
        <v>21</v>
      </c>
      <c r="B1409" s="57" t="s">
        <v>22</v>
      </c>
      <c r="C1409" s="58" t="s">
        <v>8</v>
      </c>
      <c r="D1409" s="53">
        <v>0</v>
      </c>
      <c r="E1409" s="48"/>
      <c r="F1409" s="48">
        <f t="shared" si="144"/>
        <v>0</v>
      </c>
      <c r="L1409" s="16"/>
    </row>
    <row r="1410" spans="1:12" ht="17.100000000000001" customHeight="1">
      <c r="A1410" s="56" t="s">
        <v>23</v>
      </c>
      <c r="B1410" s="57" t="s">
        <v>24</v>
      </c>
      <c r="C1410" s="58" t="s">
        <v>8</v>
      </c>
      <c r="D1410" s="53">
        <v>1</v>
      </c>
      <c r="E1410" s="48"/>
      <c r="F1410" s="48">
        <f t="shared" si="144"/>
        <v>0</v>
      </c>
      <c r="L1410" s="16"/>
    </row>
    <row r="1411" spans="1:12" ht="17.100000000000001" customHeight="1">
      <c r="A1411" s="56" t="s">
        <v>25</v>
      </c>
      <c r="B1411" s="57" t="s">
        <v>26</v>
      </c>
      <c r="C1411" s="58" t="s">
        <v>8</v>
      </c>
      <c r="D1411" s="53">
        <v>1</v>
      </c>
      <c r="E1411" s="48"/>
      <c r="F1411" s="48">
        <f t="shared" si="144"/>
        <v>0</v>
      </c>
      <c r="L1411" s="16"/>
    </row>
    <row r="1412" spans="1:12" ht="17.100000000000001" customHeight="1">
      <c r="A1412" s="56" t="s">
        <v>27</v>
      </c>
      <c r="B1412" s="57" t="s">
        <v>28</v>
      </c>
      <c r="C1412" s="58" t="s">
        <v>8</v>
      </c>
      <c r="D1412" s="53">
        <v>4</v>
      </c>
      <c r="E1412" s="48"/>
      <c r="F1412" s="48">
        <f t="shared" si="144"/>
        <v>0</v>
      </c>
      <c r="L1412" s="16"/>
    </row>
    <row r="1413" spans="1:12" ht="17.100000000000001" customHeight="1">
      <c r="A1413" s="56" t="s">
        <v>29</v>
      </c>
      <c r="B1413" s="57" t="s">
        <v>30</v>
      </c>
      <c r="C1413" s="58" t="s">
        <v>8</v>
      </c>
      <c r="D1413" s="53">
        <v>4</v>
      </c>
      <c r="E1413" s="48"/>
      <c r="F1413" s="48">
        <f t="shared" si="144"/>
        <v>0</v>
      </c>
      <c r="L1413" s="16"/>
    </row>
    <row r="1414" spans="1:12" ht="17.100000000000001" customHeight="1">
      <c r="A1414" s="56" t="s">
        <v>31</v>
      </c>
      <c r="B1414" s="57" t="s">
        <v>32</v>
      </c>
      <c r="C1414" s="58" t="s">
        <v>8</v>
      </c>
      <c r="D1414" s="53">
        <v>1</v>
      </c>
      <c r="E1414" s="48"/>
      <c r="F1414" s="48">
        <f t="shared" si="144"/>
        <v>0</v>
      </c>
      <c r="L1414" s="16"/>
    </row>
    <row r="1415" spans="1:12" ht="17.100000000000001" customHeight="1">
      <c r="A1415" s="56" t="s">
        <v>33</v>
      </c>
      <c r="B1415" s="57" t="s">
        <v>34</v>
      </c>
      <c r="C1415" s="58" t="s">
        <v>8</v>
      </c>
      <c r="D1415" s="53">
        <v>1</v>
      </c>
      <c r="E1415" s="48"/>
      <c r="F1415" s="48">
        <f t="shared" si="144"/>
        <v>0</v>
      </c>
      <c r="L1415" s="16"/>
    </row>
    <row r="1416" spans="1:12" ht="17.100000000000001" customHeight="1">
      <c r="A1416" s="56" t="s">
        <v>35</v>
      </c>
      <c r="B1416" s="57" t="s">
        <v>36</v>
      </c>
      <c r="C1416" s="58" t="s">
        <v>8</v>
      </c>
      <c r="D1416" s="53">
        <v>4</v>
      </c>
      <c r="E1416" s="48"/>
      <c r="F1416" s="48">
        <f t="shared" si="144"/>
        <v>0</v>
      </c>
      <c r="L1416" s="16"/>
    </row>
    <row r="1417" spans="1:12" ht="17.100000000000001" customHeight="1">
      <c r="A1417" s="56" t="s">
        <v>37</v>
      </c>
      <c r="B1417" s="57" t="s">
        <v>38</v>
      </c>
      <c r="C1417" s="58" t="s">
        <v>8</v>
      </c>
      <c r="D1417" s="53">
        <v>4</v>
      </c>
      <c r="E1417" s="48"/>
      <c r="F1417" s="48">
        <f t="shared" si="144"/>
        <v>0</v>
      </c>
      <c r="L1417" s="16"/>
    </row>
    <row r="1418" spans="1:12" ht="17.100000000000001" customHeight="1">
      <c r="A1418" s="56" t="s">
        <v>39</v>
      </c>
      <c r="B1418" s="57" t="s">
        <v>39</v>
      </c>
      <c r="C1418" s="58" t="s">
        <v>8</v>
      </c>
      <c r="D1418" s="53">
        <v>1</v>
      </c>
      <c r="E1418" s="48"/>
      <c r="F1418" s="48">
        <f t="shared" si="144"/>
        <v>0</v>
      </c>
      <c r="G1418" s="1"/>
      <c r="L1418" s="16"/>
    </row>
    <row r="1419" spans="1:12" ht="17.100000000000001" customHeight="1">
      <c r="A1419" s="56" t="s">
        <v>49</v>
      </c>
      <c r="B1419" s="57" t="s">
        <v>48</v>
      </c>
      <c r="C1419" s="58" t="s">
        <v>8</v>
      </c>
      <c r="D1419" s="53">
        <v>1</v>
      </c>
      <c r="E1419" s="48"/>
      <c r="F1419" s="48">
        <f t="shared" si="144"/>
        <v>0</v>
      </c>
      <c r="G1419" s="16"/>
      <c r="L1419" s="16"/>
    </row>
    <row r="1420" spans="1:12" s="59" customFormat="1" ht="17.100000000000001" customHeight="1">
      <c r="A1420" s="51">
        <v>4</v>
      </c>
      <c r="B1420" s="52" t="s">
        <v>44</v>
      </c>
      <c r="C1420" s="43"/>
      <c r="D1420" s="43">
        <f>SUM(D1421)</f>
        <v>1</v>
      </c>
      <c r="E1420" s="45"/>
      <c r="F1420" s="45">
        <f>SUM(F1421:F1421)</f>
        <v>0</v>
      </c>
      <c r="G1420" s="1"/>
    </row>
    <row r="1421" spans="1:12" ht="17.100000000000001" customHeight="1">
      <c r="A1421" s="46"/>
      <c r="B1421" s="49" t="s">
        <v>45</v>
      </c>
      <c r="C1421" s="46" t="s">
        <v>7</v>
      </c>
      <c r="D1421" s="53">
        <v>1</v>
      </c>
      <c r="E1421" s="48"/>
      <c r="F1421" s="48">
        <f t="shared" ref="F1421" si="145">E1421*D1421</f>
        <v>0</v>
      </c>
      <c r="G1421" s="16"/>
      <c r="L1421" s="16"/>
    </row>
    <row r="1422" spans="1:12" ht="17.100000000000001" customHeight="1">
      <c r="A1422" s="51">
        <v>5</v>
      </c>
      <c r="B1422" s="52" t="s">
        <v>224</v>
      </c>
      <c r="C1422" s="43"/>
      <c r="D1422" s="43">
        <f>SUM(D1423:D1424)</f>
        <v>2</v>
      </c>
      <c r="E1422" s="45"/>
      <c r="F1422" s="45">
        <f>SUM(F1423:F1424)</f>
        <v>0</v>
      </c>
      <c r="G1422" s="1"/>
      <c r="L1422" s="16"/>
    </row>
    <row r="1423" spans="1:12" ht="17.100000000000001" customHeight="1">
      <c r="A1423" s="46"/>
      <c r="B1423" s="49" t="s">
        <v>225</v>
      </c>
      <c r="C1423" s="46" t="s">
        <v>7</v>
      </c>
      <c r="D1423" s="53">
        <v>1</v>
      </c>
      <c r="E1423" s="48"/>
      <c r="F1423" s="48">
        <f t="shared" ref="F1423:F1424" si="146">E1423*D1423</f>
        <v>0</v>
      </c>
      <c r="G1423" s="16"/>
      <c r="L1423" s="16"/>
    </row>
    <row r="1424" spans="1:12" ht="17.100000000000001" customHeight="1">
      <c r="A1424" s="46"/>
      <c r="B1424" s="49" t="s">
        <v>226</v>
      </c>
      <c r="C1424" s="46" t="s">
        <v>7</v>
      </c>
      <c r="D1424" s="53">
        <v>1</v>
      </c>
      <c r="E1424" s="48"/>
      <c r="F1424" s="48">
        <f t="shared" si="146"/>
        <v>0</v>
      </c>
      <c r="G1424" s="16"/>
      <c r="L1424" s="16"/>
    </row>
    <row r="1425" spans="1:15" ht="17.100000000000001" customHeight="1">
      <c r="A1425" s="43">
        <v>6</v>
      </c>
      <c r="B1425" s="52" t="s">
        <v>9</v>
      </c>
      <c r="C1425" s="43"/>
      <c r="D1425" s="43">
        <f>SUM(D1426:D1430)</f>
        <v>5</v>
      </c>
      <c r="E1425" s="45"/>
      <c r="F1425" s="45">
        <f>SUM(F1426:F1430)</f>
        <v>0</v>
      </c>
      <c r="G1425" s="16"/>
      <c r="L1425" s="16"/>
    </row>
    <row r="1426" spans="1:15" ht="17.100000000000001" customHeight="1">
      <c r="A1426" s="46"/>
      <c r="B1426" s="60" t="s">
        <v>214</v>
      </c>
      <c r="C1426" s="46" t="s">
        <v>7</v>
      </c>
      <c r="D1426" s="46">
        <v>1</v>
      </c>
      <c r="E1426" s="48"/>
      <c r="F1426" s="48">
        <f>E1426*D1426</f>
        <v>0</v>
      </c>
      <c r="L1426" s="16"/>
    </row>
    <row r="1427" spans="1:15" ht="17.100000000000001" customHeight="1">
      <c r="A1427" s="46"/>
      <c r="B1427" s="60" t="s">
        <v>215</v>
      </c>
      <c r="C1427" s="46" t="s">
        <v>7</v>
      </c>
      <c r="D1427" s="46">
        <v>1</v>
      </c>
      <c r="E1427" s="48"/>
      <c r="F1427" s="48">
        <f t="shared" ref="F1427:F1428" si="147">E1427*D1427</f>
        <v>0</v>
      </c>
      <c r="G1427" s="16"/>
      <c r="L1427" s="16"/>
    </row>
    <row r="1428" spans="1:15" ht="17.100000000000001" customHeight="1">
      <c r="A1428" s="46"/>
      <c r="B1428" s="60" t="s">
        <v>216</v>
      </c>
      <c r="C1428" s="46" t="s">
        <v>7</v>
      </c>
      <c r="D1428" s="46">
        <v>1</v>
      </c>
      <c r="E1428" s="48"/>
      <c r="F1428" s="48">
        <f t="shared" si="147"/>
        <v>0</v>
      </c>
      <c r="L1428" s="16"/>
    </row>
    <row r="1429" spans="1:15" s="59" customFormat="1" ht="17.100000000000001" customHeight="1">
      <c r="A1429" s="46"/>
      <c r="B1429" s="60" t="s">
        <v>50</v>
      </c>
      <c r="C1429" s="46" t="s">
        <v>7</v>
      </c>
      <c r="D1429" s="46">
        <v>1</v>
      </c>
      <c r="E1429" s="48"/>
      <c r="F1429" s="48">
        <f>E1429*D1429</f>
        <v>0</v>
      </c>
      <c r="G1429" s="1"/>
    </row>
    <row r="1430" spans="1:15" ht="17.100000000000001" customHeight="1">
      <c r="A1430" s="46"/>
      <c r="B1430" s="60" t="s">
        <v>10</v>
      </c>
      <c r="C1430" s="46" t="s">
        <v>7</v>
      </c>
      <c r="D1430" s="46">
        <v>1</v>
      </c>
      <c r="E1430" s="48"/>
      <c r="F1430" s="48">
        <f>E1430*D1430</f>
        <v>0</v>
      </c>
      <c r="L1430" s="16"/>
    </row>
    <row r="1431" spans="1:15" s="1" customFormat="1" ht="17.100000000000001" customHeight="1">
      <c r="A1431" s="43">
        <v>7</v>
      </c>
      <c r="B1431" s="52" t="s">
        <v>207</v>
      </c>
      <c r="C1431" s="43"/>
      <c r="D1431" s="43">
        <f>SUM(D1432)</f>
        <v>1</v>
      </c>
      <c r="E1431" s="45"/>
      <c r="F1431" s="45">
        <f>SUM(F1432)</f>
        <v>0</v>
      </c>
    </row>
    <row r="1432" spans="1:15" ht="17.100000000000001" customHeight="1">
      <c r="A1432" s="46"/>
      <c r="B1432" s="60" t="s">
        <v>217</v>
      </c>
      <c r="C1432" s="46" t="s">
        <v>7</v>
      </c>
      <c r="D1432" s="46">
        <v>1</v>
      </c>
      <c r="E1432" s="48"/>
      <c r="F1432" s="48">
        <f>E1432*D1432</f>
        <v>0</v>
      </c>
    </row>
    <row r="1433" spans="1:15" s="1" customFormat="1" ht="17.100000000000001" customHeight="1">
      <c r="A1433" s="40" t="s">
        <v>40</v>
      </c>
      <c r="B1433" s="61"/>
      <c r="C1433" s="42"/>
      <c r="D1433" s="42"/>
      <c r="E1433" s="62"/>
      <c r="F1433" s="62">
        <f>+F1400+F1403+F1407+F1420+F1422+F1425+F1431</f>
        <v>0</v>
      </c>
      <c r="G1433" s="67"/>
      <c r="I1433" s="68"/>
      <c r="J1433" s="2"/>
      <c r="M1433" s="4"/>
      <c r="N1433" s="5"/>
      <c r="O1433" s="68"/>
    </row>
    <row r="1434" spans="1:15" s="1" customFormat="1" ht="17.100000000000001" customHeight="1">
      <c r="A1434" s="55"/>
      <c r="B1434" s="55"/>
      <c r="C1434" s="55"/>
      <c r="D1434" s="64"/>
      <c r="E1434" s="55"/>
      <c r="F1434" s="55"/>
      <c r="G1434" s="67"/>
      <c r="I1434" s="68"/>
      <c r="J1434" s="2"/>
      <c r="M1434" s="4"/>
      <c r="N1434" s="5"/>
      <c r="O1434" s="68"/>
    </row>
    <row r="1435" spans="1:15" s="1" customFormat="1" ht="17.100000000000001" customHeight="1">
      <c r="A1435" s="24" t="s">
        <v>41</v>
      </c>
      <c r="B1435" s="65"/>
      <c r="C1435" s="24"/>
      <c r="D1435" s="66"/>
      <c r="E1435" s="24"/>
      <c r="F1435" s="24"/>
      <c r="G1435" s="67"/>
      <c r="I1435" s="68"/>
      <c r="J1435" s="2"/>
      <c r="M1435" s="4"/>
      <c r="N1435" s="5"/>
      <c r="O1435" s="68"/>
    </row>
    <row r="1436" spans="1:15" s="1" customFormat="1" ht="17.100000000000001" customHeight="1">
      <c r="B1436" s="65"/>
      <c r="C1436" s="24"/>
      <c r="D1436" s="66"/>
      <c r="E1436" s="24"/>
      <c r="F1436" s="24"/>
      <c r="G1436" s="67"/>
      <c r="I1436" s="68"/>
      <c r="J1436" s="2"/>
      <c r="M1436" s="4"/>
      <c r="N1436" s="5"/>
      <c r="O1436" s="68"/>
    </row>
    <row r="1437" spans="1:15" s="1" customFormat="1" ht="17.100000000000001" customHeight="1">
      <c r="A1437" s="24" t="s">
        <v>42</v>
      </c>
      <c r="B1437" s="65"/>
      <c r="C1437" s="24"/>
      <c r="D1437" s="66"/>
      <c r="E1437" s="24"/>
      <c r="F1437" s="24"/>
      <c r="G1437" s="67"/>
      <c r="I1437" s="68"/>
      <c r="J1437" s="2"/>
      <c r="M1437" s="4"/>
      <c r="N1437" s="5"/>
      <c r="O1437" s="68"/>
    </row>
    <row r="1438" spans="1:15" s="1" customFormat="1" ht="17.100000000000001" customHeight="1">
      <c r="B1438" s="69"/>
      <c r="C1438" s="24"/>
      <c r="D1438" s="66"/>
      <c r="E1438" s="24"/>
      <c r="F1438" s="24"/>
      <c r="G1438" s="67"/>
      <c r="I1438" s="68"/>
      <c r="J1438" s="2"/>
      <c r="M1438" s="4"/>
      <c r="N1438" s="5"/>
      <c r="O1438" s="68"/>
    </row>
    <row r="1439" spans="1:15" ht="17.100000000000001" customHeight="1">
      <c r="A1439" s="24" t="s">
        <v>43</v>
      </c>
      <c r="B1439" s="69"/>
      <c r="C1439" s="24"/>
      <c r="D1439" s="66"/>
      <c r="E1439" s="24"/>
      <c r="F1439" s="24"/>
    </row>
    <row r="1440" spans="1:15" ht="17.100000000000001" customHeight="1">
      <c r="A1440" s="24"/>
      <c r="B1440" s="24"/>
      <c r="C1440" s="24"/>
      <c r="D1440" s="66"/>
      <c r="E1440" s="24"/>
      <c r="F1440" s="24"/>
    </row>
    <row r="1441" spans="1:15" ht="17.100000000000001" customHeight="1">
      <c r="G1441" s="32"/>
      <c r="J1441" s="21"/>
      <c r="L1441" s="33"/>
      <c r="M1441" s="29"/>
      <c r="N1441" s="30"/>
    </row>
    <row r="1442" spans="1:15" ht="17.100000000000001" customHeight="1">
      <c r="G1442" s="6"/>
      <c r="H1442" s="6"/>
      <c r="I1442" s="6"/>
      <c r="J1442" s="6"/>
      <c r="K1442" s="6"/>
      <c r="L1442" s="6"/>
      <c r="M1442" s="6"/>
      <c r="N1442" s="6"/>
      <c r="O1442" s="6"/>
    </row>
    <row r="1443" spans="1:15" s="10" customFormat="1" ht="17.100000000000001" customHeight="1">
      <c r="A1443" s="70" t="s">
        <v>17</v>
      </c>
      <c r="C1443" s="16"/>
      <c r="D1443" s="26"/>
      <c r="E1443" s="16"/>
      <c r="F1443" s="71"/>
      <c r="G1443" s="34"/>
      <c r="H1443" s="34"/>
      <c r="I1443" s="34"/>
      <c r="J1443" s="34"/>
      <c r="K1443" s="34"/>
      <c r="L1443" s="34"/>
      <c r="M1443" s="34"/>
      <c r="N1443" s="34"/>
      <c r="O1443" s="34"/>
    </row>
    <row r="1444" spans="1:15" ht="17.100000000000001" customHeight="1">
      <c r="A1444" s="72" t="s">
        <v>16</v>
      </c>
      <c r="B1444" s="6"/>
      <c r="C1444" s="6"/>
      <c r="D1444" s="6"/>
      <c r="E1444" s="6"/>
      <c r="F1444" s="6"/>
      <c r="G1444" s="16"/>
    </row>
    <row r="1445" spans="1:15" ht="17.100000000000001" customHeight="1">
      <c r="A1445" s="72" t="s">
        <v>54</v>
      </c>
      <c r="B1445" s="34"/>
      <c r="C1445" s="34"/>
      <c r="D1445" s="34"/>
      <c r="E1445" s="34"/>
      <c r="F1445" s="34"/>
      <c r="G1445" s="16"/>
      <c r="L1445" s="16"/>
    </row>
    <row r="1446" spans="1:15" ht="17.100000000000001" customHeight="1">
      <c r="A1446" s="35"/>
      <c r="B1446" s="36"/>
      <c r="C1446" s="35"/>
      <c r="D1446" s="37"/>
      <c r="E1446" s="35"/>
      <c r="F1446" s="35"/>
      <c r="G1446" s="16"/>
      <c r="L1446" s="16"/>
    </row>
    <row r="1447" spans="1:15" ht="17.100000000000001" customHeight="1">
      <c r="A1447" s="78" t="s">
        <v>52</v>
      </c>
      <c r="B1447" s="79"/>
      <c r="C1447" s="79"/>
      <c r="D1447" s="80"/>
      <c r="E1447" s="81" t="s">
        <v>112</v>
      </c>
      <c r="F1447" s="82"/>
      <c r="G1447" s="16"/>
      <c r="L1447" s="16"/>
    </row>
    <row r="1448" spans="1:15" s="1" customFormat="1" ht="17.100000000000001" customHeight="1">
      <c r="A1448" s="39" t="s">
        <v>0</v>
      </c>
      <c r="B1448" s="83" t="s">
        <v>1</v>
      </c>
      <c r="C1448" s="40"/>
      <c r="D1448" s="85" t="s">
        <v>53</v>
      </c>
      <c r="E1448" s="85"/>
      <c r="F1448" s="85"/>
    </row>
    <row r="1449" spans="1:15" ht="17.100000000000001" customHeight="1">
      <c r="A1449" s="41" t="s">
        <v>111</v>
      </c>
      <c r="B1449" s="84"/>
      <c r="C1449" s="40" t="s">
        <v>2</v>
      </c>
      <c r="D1449" s="42" t="s">
        <v>3</v>
      </c>
      <c r="E1449" s="42" t="s">
        <v>4</v>
      </c>
      <c r="F1449" s="42" t="s">
        <v>5</v>
      </c>
      <c r="G1449" s="16"/>
      <c r="L1449" s="16"/>
    </row>
    <row r="1450" spans="1:15" s="50" customFormat="1" ht="17.100000000000001" customHeight="1">
      <c r="A1450" s="43">
        <v>1</v>
      </c>
      <c r="B1450" s="44" t="s">
        <v>18</v>
      </c>
      <c r="C1450" s="43"/>
      <c r="D1450" s="43">
        <f>SUM(D1451:D1452)</f>
        <v>2</v>
      </c>
      <c r="E1450" s="45"/>
      <c r="F1450" s="45">
        <f>SUM(F1451:F1452)</f>
        <v>0</v>
      </c>
    </row>
    <row r="1451" spans="1:15" ht="17.100000000000001" customHeight="1">
      <c r="A1451" s="46"/>
      <c r="B1451" s="47" t="s">
        <v>6</v>
      </c>
      <c r="C1451" s="46" t="s">
        <v>7</v>
      </c>
      <c r="D1451" s="46">
        <v>1</v>
      </c>
      <c r="E1451" s="48"/>
      <c r="F1451" s="48">
        <f>E1451*D1451</f>
        <v>0</v>
      </c>
      <c r="G1451" s="1"/>
      <c r="L1451" s="16"/>
    </row>
    <row r="1452" spans="1:15" ht="17.100000000000001" customHeight="1">
      <c r="A1452" s="46"/>
      <c r="B1452" s="49" t="s">
        <v>218</v>
      </c>
      <c r="C1452" s="46" t="s">
        <v>7</v>
      </c>
      <c r="D1452" s="46">
        <v>1</v>
      </c>
      <c r="E1452" s="48"/>
      <c r="F1452" s="48">
        <f>E1452*D1452</f>
        <v>0</v>
      </c>
      <c r="G1452" s="16"/>
      <c r="L1452" s="16"/>
    </row>
    <row r="1453" spans="1:15" ht="17.100000000000001" customHeight="1">
      <c r="A1453" s="51">
        <v>2</v>
      </c>
      <c r="B1453" s="52" t="s">
        <v>47</v>
      </c>
      <c r="C1453" s="43"/>
      <c r="D1453" s="43">
        <f>SUM(D1454:D1456)</f>
        <v>3</v>
      </c>
      <c r="E1453" s="45"/>
      <c r="F1453" s="45">
        <f>SUM(F1454:F1456)</f>
        <v>0</v>
      </c>
      <c r="G1453" s="16"/>
      <c r="L1453" s="16"/>
    </row>
    <row r="1454" spans="1:15" ht="17.100000000000001" customHeight="1">
      <c r="A1454" s="46"/>
      <c r="B1454" s="49" t="s">
        <v>13</v>
      </c>
      <c r="C1454" s="46" t="s">
        <v>8</v>
      </c>
      <c r="D1454" s="53">
        <v>1</v>
      </c>
      <c r="E1454" s="48"/>
      <c r="F1454" s="48">
        <f>E1454*D1454</f>
        <v>0</v>
      </c>
      <c r="L1454" s="16"/>
    </row>
    <row r="1455" spans="1:15" ht="17.100000000000001" customHeight="1">
      <c r="A1455" s="46"/>
      <c r="B1455" s="49" t="s">
        <v>14</v>
      </c>
      <c r="C1455" s="46" t="s">
        <v>8</v>
      </c>
      <c r="D1455" s="53">
        <v>1</v>
      </c>
      <c r="E1455" s="48"/>
      <c r="F1455" s="48">
        <f>E1455*D1455</f>
        <v>0</v>
      </c>
      <c r="G1455" s="1"/>
      <c r="L1455" s="16"/>
    </row>
    <row r="1456" spans="1:15" ht="17.100000000000001" customHeight="1">
      <c r="A1456" s="46"/>
      <c r="B1456" s="49" t="s">
        <v>15</v>
      </c>
      <c r="C1456" s="46" t="s">
        <v>8</v>
      </c>
      <c r="D1456" s="53">
        <v>1</v>
      </c>
      <c r="E1456" s="48"/>
      <c r="F1456" s="48">
        <f t="shared" ref="F1456" si="148">E1456*D1456</f>
        <v>0</v>
      </c>
      <c r="L1456" s="16"/>
    </row>
    <row r="1457" spans="1:12" ht="17.100000000000001" customHeight="1">
      <c r="A1457" s="51">
        <v>3</v>
      </c>
      <c r="B1457" s="52" t="s">
        <v>46</v>
      </c>
      <c r="C1457" s="43"/>
      <c r="D1457" s="43">
        <f>SUM(D1458:D1469)</f>
        <v>11</v>
      </c>
      <c r="E1457" s="45"/>
      <c r="F1457" s="45">
        <f>SUM(F1458:F1469)</f>
        <v>0</v>
      </c>
      <c r="L1457" s="16"/>
    </row>
    <row r="1458" spans="1:12" ht="17.100000000000001" customHeight="1">
      <c r="A1458" s="56" t="s">
        <v>19</v>
      </c>
      <c r="B1458" s="57" t="s">
        <v>20</v>
      </c>
      <c r="C1458" s="58" t="s">
        <v>8</v>
      </c>
      <c r="D1458" s="53">
        <v>0</v>
      </c>
      <c r="E1458" s="48"/>
      <c r="F1458" s="48">
        <f t="shared" ref="F1458:F1469" si="149">E1458*D1458</f>
        <v>0</v>
      </c>
      <c r="L1458" s="16"/>
    </row>
    <row r="1459" spans="1:12" ht="17.100000000000001" customHeight="1">
      <c r="A1459" s="56" t="s">
        <v>21</v>
      </c>
      <c r="B1459" s="57" t="s">
        <v>22</v>
      </c>
      <c r="C1459" s="58" t="s">
        <v>8</v>
      </c>
      <c r="D1459" s="53">
        <v>0</v>
      </c>
      <c r="E1459" s="48"/>
      <c r="F1459" s="48">
        <f t="shared" si="149"/>
        <v>0</v>
      </c>
      <c r="L1459" s="16"/>
    </row>
    <row r="1460" spans="1:12" ht="17.100000000000001" customHeight="1">
      <c r="A1460" s="56" t="s">
        <v>23</v>
      </c>
      <c r="B1460" s="57" t="s">
        <v>24</v>
      </c>
      <c r="C1460" s="58" t="s">
        <v>8</v>
      </c>
      <c r="D1460" s="53">
        <v>0</v>
      </c>
      <c r="E1460" s="48"/>
      <c r="F1460" s="48">
        <f t="shared" si="149"/>
        <v>0</v>
      </c>
      <c r="L1460" s="16"/>
    </row>
    <row r="1461" spans="1:12" ht="17.100000000000001" customHeight="1">
      <c r="A1461" s="56" t="s">
        <v>25</v>
      </c>
      <c r="B1461" s="57" t="s">
        <v>26</v>
      </c>
      <c r="C1461" s="58" t="s">
        <v>8</v>
      </c>
      <c r="D1461" s="53">
        <v>0</v>
      </c>
      <c r="E1461" s="48"/>
      <c r="F1461" s="48">
        <f t="shared" si="149"/>
        <v>0</v>
      </c>
      <c r="L1461" s="16"/>
    </row>
    <row r="1462" spans="1:12" ht="17.100000000000001" customHeight="1">
      <c r="A1462" s="56" t="s">
        <v>27</v>
      </c>
      <c r="B1462" s="57" t="s">
        <v>28</v>
      </c>
      <c r="C1462" s="58" t="s">
        <v>8</v>
      </c>
      <c r="D1462" s="53">
        <v>3</v>
      </c>
      <c r="E1462" s="48"/>
      <c r="F1462" s="48">
        <f t="shared" si="149"/>
        <v>0</v>
      </c>
      <c r="L1462" s="16"/>
    </row>
    <row r="1463" spans="1:12" ht="17.100000000000001" customHeight="1">
      <c r="A1463" s="56" t="s">
        <v>29</v>
      </c>
      <c r="B1463" s="57" t="s">
        <v>30</v>
      </c>
      <c r="C1463" s="58" t="s">
        <v>8</v>
      </c>
      <c r="D1463" s="53">
        <v>3</v>
      </c>
      <c r="E1463" s="48"/>
      <c r="F1463" s="48">
        <f t="shared" si="149"/>
        <v>0</v>
      </c>
      <c r="L1463" s="16"/>
    </row>
    <row r="1464" spans="1:12" ht="17.100000000000001" customHeight="1">
      <c r="A1464" s="56" t="s">
        <v>31</v>
      </c>
      <c r="B1464" s="57" t="s">
        <v>32</v>
      </c>
      <c r="C1464" s="58" t="s">
        <v>8</v>
      </c>
      <c r="D1464" s="53">
        <v>0</v>
      </c>
      <c r="E1464" s="48"/>
      <c r="F1464" s="48">
        <f t="shared" si="149"/>
        <v>0</v>
      </c>
      <c r="L1464" s="16"/>
    </row>
    <row r="1465" spans="1:12" ht="17.100000000000001" customHeight="1">
      <c r="A1465" s="56" t="s">
        <v>33</v>
      </c>
      <c r="B1465" s="57" t="s">
        <v>34</v>
      </c>
      <c r="C1465" s="58" t="s">
        <v>8</v>
      </c>
      <c r="D1465" s="53">
        <v>0</v>
      </c>
      <c r="E1465" s="48"/>
      <c r="F1465" s="48">
        <f t="shared" si="149"/>
        <v>0</v>
      </c>
      <c r="L1465" s="16"/>
    </row>
    <row r="1466" spans="1:12" ht="17.100000000000001" customHeight="1">
      <c r="A1466" s="56" t="s">
        <v>35</v>
      </c>
      <c r="B1466" s="57" t="s">
        <v>36</v>
      </c>
      <c r="C1466" s="58" t="s">
        <v>8</v>
      </c>
      <c r="D1466" s="53">
        <v>2</v>
      </c>
      <c r="E1466" s="48"/>
      <c r="F1466" s="48">
        <f t="shared" si="149"/>
        <v>0</v>
      </c>
      <c r="L1466" s="16"/>
    </row>
    <row r="1467" spans="1:12" ht="17.100000000000001" customHeight="1">
      <c r="A1467" s="56" t="s">
        <v>37</v>
      </c>
      <c r="B1467" s="57" t="s">
        <v>38</v>
      </c>
      <c r="C1467" s="58" t="s">
        <v>8</v>
      </c>
      <c r="D1467" s="53">
        <v>3</v>
      </c>
      <c r="E1467" s="48"/>
      <c r="F1467" s="48">
        <f t="shared" si="149"/>
        <v>0</v>
      </c>
      <c r="L1467" s="16"/>
    </row>
    <row r="1468" spans="1:12" ht="17.100000000000001" customHeight="1">
      <c r="A1468" s="56" t="s">
        <v>39</v>
      </c>
      <c r="B1468" s="57" t="s">
        <v>39</v>
      </c>
      <c r="C1468" s="58" t="s">
        <v>8</v>
      </c>
      <c r="D1468" s="53">
        <v>0</v>
      </c>
      <c r="E1468" s="48"/>
      <c r="F1468" s="48">
        <f t="shared" si="149"/>
        <v>0</v>
      </c>
      <c r="G1468" s="1"/>
      <c r="L1468" s="16"/>
    </row>
    <row r="1469" spans="1:12" ht="17.100000000000001" customHeight="1">
      <c r="A1469" s="56" t="s">
        <v>49</v>
      </c>
      <c r="B1469" s="57" t="s">
        <v>48</v>
      </c>
      <c r="C1469" s="58" t="s">
        <v>8</v>
      </c>
      <c r="D1469" s="53">
        <v>0</v>
      </c>
      <c r="E1469" s="48"/>
      <c r="F1469" s="48">
        <f t="shared" si="149"/>
        <v>0</v>
      </c>
      <c r="G1469" s="16"/>
      <c r="L1469" s="16"/>
    </row>
    <row r="1470" spans="1:12" s="59" customFormat="1" ht="17.100000000000001" customHeight="1">
      <c r="A1470" s="51">
        <v>4</v>
      </c>
      <c r="B1470" s="52" t="s">
        <v>44</v>
      </c>
      <c r="C1470" s="43"/>
      <c r="D1470" s="43">
        <f>SUM(D1471)</f>
        <v>1</v>
      </c>
      <c r="E1470" s="45"/>
      <c r="F1470" s="45">
        <f>SUM(F1471:F1471)</f>
        <v>0</v>
      </c>
      <c r="G1470" s="1"/>
    </row>
    <row r="1471" spans="1:12" ht="17.100000000000001" customHeight="1">
      <c r="A1471" s="46"/>
      <c r="B1471" s="49" t="s">
        <v>45</v>
      </c>
      <c r="C1471" s="46" t="s">
        <v>7</v>
      </c>
      <c r="D1471" s="53">
        <v>1</v>
      </c>
      <c r="E1471" s="48"/>
      <c r="F1471" s="48">
        <f t="shared" ref="F1471" si="150">E1471*D1471</f>
        <v>0</v>
      </c>
      <c r="G1471" s="16"/>
      <c r="L1471" s="16"/>
    </row>
    <row r="1472" spans="1:12" ht="17.100000000000001" customHeight="1">
      <c r="A1472" s="51">
        <v>5</v>
      </c>
      <c r="B1472" s="52" t="s">
        <v>224</v>
      </c>
      <c r="C1472" s="43"/>
      <c r="D1472" s="43">
        <f>SUM(D1473:D1474)</f>
        <v>2</v>
      </c>
      <c r="E1472" s="45"/>
      <c r="F1472" s="45">
        <f>SUM(F1473:F1474)</f>
        <v>0</v>
      </c>
      <c r="G1472" s="1"/>
      <c r="L1472" s="16"/>
    </row>
    <row r="1473" spans="1:15" ht="17.100000000000001" customHeight="1">
      <c r="A1473" s="46"/>
      <c r="B1473" s="49" t="s">
        <v>225</v>
      </c>
      <c r="C1473" s="46" t="s">
        <v>7</v>
      </c>
      <c r="D1473" s="53">
        <v>1</v>
      </c>
      <c r="E1473" s="48"/>
      <c r="F1473" s="48">
        <f t="shared" ref="F1473:F1474" si="151">E1473*D1473</f>
        <v>0</v>
      </c>
      <c r="G1473" s="16"/>
      <c r="L1473" s="16"/>
    </row>
    <row r="1474" spans="1:15" ht="17.100000000000001" customHeight="1">
      <c r="A1474" s="46"/>
      <c r="B1474" s="49" t="s">
        <v>226</v>
      </c>
      <c r="C1474" s="46" t="s">
        <v>7</v>
      </c>
      <c r="D1474" s="53">
        <v>1</v>
      </c>
      <c r="E1474" s="48"/>
      <c r="F1474" s="48">
        <f t="shared" si="151"/>
        <v>0</v>
      </c>
      <c r="G1474" s="16"/>
      <c r="L1474" s="16"/>
    </row>
    <row r="1475" spans="1:15" ht="17.100000000000001" customHeight="1">
      <c r="A1475" s="43">
        <v>6</v>
      </c>
      <c r="B1475" s="52" t="s">
        <v>9</v>
      </c>
      <c r="C1475" s="43"/>
      <c r="D1475" s="43">
        <f>SUM(D1476:D1480)</f>
        <v>5</v>
      </c>
      <c r="E1475" s="45"/>
      <c r="F1475" s="45">
        <f>SUM(F1476:F1480)</f>
        <v>0</v>
      </c>
      <c r="G1475" s="16"/>
      <c r="L1475" s="16"/>
    </row>
    <row r="1476" spans="1:15" ht="17.100000000000001" customHeight="1">
      <c r="A1476" s="46"/>
      <c r="B1476" s="60" t="s">
        <v>214</v>
      </c>
      <c r="C1476" s="46" t="s">
        <v>7</v>
      </c>
      <c r="D1476" s="46">
        <v>1</v>
      </c>
      <c r="E1476" s="48"/>
      <c r="F1476" s="48">
        <f>E1476*D1476</f>
        <v>0</v>
      </c>
      <c r="L1476" s="16"/>
    </row>
    <row r="1477" spans="1:15" ht="17.100000000000001" customHeight="1">
      <c r="A1477" s="46"/>
      <c r="B1477" s="60" t="s">
        <v>215</v>
      </c>
      <c r="C1477" s="46" t="s">
        <v>7</v>
      </c>
      <c r="D1477" s="46">
        <v>1</v>
      </c>
      <c r="E1477" s="48"/>
      <c r="F1477" s="48">
        <f t="shared" ref="F1477:F1478" si="152">E1477*D1477</f>
        <v>0</v>
      </c>
      <c r="G1477" s="16"/>
      <c r="L1477" s="16"/>
    </row>
    <row r="1478" spans="1:15" ht="17.100000000000001" customHeight="1">
      <c r="A1478" s="46"/>
      <c r="B1478" s="60" t="s">
        <v>216</v>
      </c>
      <c r="C1478" s="46" t="s">
        <v>7</v>
      </c>
      <c r="D1478" s="46">
        <v>1</v>
      </c>
      <c r="E1478" s="48"/>
      <c r="F1478" s="48">
        <f t="shared" si="152"/>
        <v>0</v>
      </c>
      <c r="L1478" s="16"/>
    </row>
    <row r="1479" spans="1:15" s="59" customFormat="1" ht="17.100000000000001" customHeight="1">
      <c r="A1479" s="46"/>
      <c r="B1479" s="60" t="s">
        <v>50</v>
      </c>
      <c r="C1479" s="46" t="s">
        <v>7</v>
      </c>
      <c r="D1479" s="46">
        <v>1</v>
      </c>
      <c r="E1479" s="48"/>
      <c r="F1479" s="48">
        <f>E1479*D1479</f>
        <v>0</v>
      </c>
      <c r="G1479" s="1"/>
    </row>
    <row r="1480" spans="1:15" ht="17.100000000000001" customHeight="1">
      <c r="A1480" s="46"/>
      <c r="B1480" s="60" t="s">
        <v>10</v>
      </c>
      <c r="C1480" s="46" t="s">
        <v>7</v>
      </c>
      <c r="D1480" s="46">
        <v>1</v>
      </c>
      <c r="E1480" s="48"/>
      <c r="F1480" s="48">
        <f>E1480*D1480</f>
        <v>0</v>
      </c>
      <c r="L1480" s="16"/>
    </row>
    <row r="1481" spans="1:15" s="1" customFormat="1" ht="17.100000000000001" customHeight="1">
      <c r="A1481" s="43">
        <v>7</v>
      </c>
      <c r="B1481" s="52" t="s">
        <v>207</v>
      </c>
      <c r="C1481" s="43"/>
      <c r="D1481" s="43">
        <f>SUM(D1482)</f>
        <v>1</v>
      </c>
      <c r="E1481" s="45"/>
      <c r="F1481" s="45">
        <f>SUM(F1482)</f>
        <v>0</v>
      </c>
    </row>
    <row r="1482" spans="1:15" ht="17.100000000000001" customHeight="1">
      <c r="A1482" s="46"/>
      <c r="B1482" s="60" t="s">
        <v>217</v>
      </c>
      <c r="C1482" s="46" t="s">
        <v>7</v>
      </c>
      <c r="D1482" s="46">
        <v>1</v>
      </c>
      <c r="E1482" s="48"/>
      <c r="F1482" s="48">
        <f>E1482*D1482</f>
        <v>0</v>
      </c>
    </row>
    <row r="1483" spans="1:15" s="1" customFormat="1" ht="17.100000000000001" customHeight="1">
      <c r="A1483" s="40" t="s">
        <v>40</v>
      </c>
      <c r="B1483" s="61"/>
      <c r="C1483" s="42"/>
      <c r="D1483" s="42"/>
      <c r="E1483" s="62"/>
      <c r="F1483" s="62">
        <f>+F1450+F1453+F1457+F1470+F1472+F1475+F1481</f>
        <v>0</v>
      </c>
      <c r="G1483" s="67"/>
      <c r="I1483" s="68"/>
      <c r="J1483" s="2"/>
      <c r="M1483" s="4"/>
      <c r="N1483" s="5"/>
      <c r="O1483" s="68"/>
    </row>
    <row r="1484" spans="1:15" s="1" customFormat="1" ht="17.100000000000001" customHeight="1">
      <c r="A1484" s="55"/>
      <c r="B1484" s="55"/>
      <c r="C1484" s="55"/>
      <c r="D1484" s="64"/>
      <c r="E1484" s="55"/>
      <c r="F1484" s="55"/>
      <c r="G1484" s="67"/>
      <c r="I1484" s="68"/>
      <c r="J1484" s="2"/>
      <c r="M1484" s="4"/>
      <c r="N1484" s="5"/>
      <c r="O1484" s="68"/>
    </row>
    <row r="1485" spans="1:15" s="1" customFormat="1" ht="17.100000000000001" customHeight="1">
      <c r="A1485" s="24" t="s">
        <v>41</v>
      </c>
      <c r="B1485" s="65"/>
      <c r="C1485" s="24"/>
      <c r="D1485" s="66"/>
      <c r="E1485" s="24"/>
      <c r="F1485" s="24"/>
      <c r="G1485" s="67"/>
      <c r="I1485" s="68"/>
      <c r="J1485" s="2"/>
      <c r="M1485" s="4"/>
      <c r="N1485" s="5"/>
      <c r="O1485" s="68"/>
    </row>
    <row r="1486" spans="1:15" s="1" customFormat="1" ht="17.100000000000001" customHeight="1">
      <c r="B1486" s="65"/>
      <c r="C1486" s="24"/>
      <c r="D1486" s="66"/>
      <c r="E1486" s="24"/>
      <c r="F1486" s="24"/>
      <c r="G1486" s="67"/>
      <c r="I1486" s="68"/>
      <c r="J1486" s="2"/>
      <c r="M1486" s="4"/>
      <c r="N1486" s="5"/>
      <c r="O1486" s="68"/>
    </row>
    <row r="1487" spans="1:15" s="1" customFormat="1" ht="17.100000000000001" customHeight="1">
      <c r="A1487" s="24" t="s">
        <v>42</v>
      </c>
      <c r="B1487" s="65"/>
      <c r="C1487" s="24"/>
      <c r="D1487" s="66"/>
      <c r="E1487" s="24"/>
      <c r="F1487" s="24"/>
      <c r="G1487" s="67"/>
      <c r="I1487" s="68"/>
      <c r="J1487" s="2"/>
      <c r="M1487" s="4"/>
      <c r="N1487" s="5"/>
      <c r="O1487" s="68"/>
    </row>
    <row r="1488" spans="1:15" ht="17.100000000000001" customHeight="1">
      <c r="A1488" s="1"/>
      <c r="B1488" s="69"/>
      <c r="C1488" s="24"/>
      <c r="D1488" s="66"/>
      <c r="E1488" s="24"/>
      <c r="F1488" s="24"/>
    </row>
    <row r="1489" spans="1:15" ht="17.100000000000001" customHeight="1">
      <c r="A1489" s="24" t="s">
        <v>43</v>
      </c>
      <c r="B1489" s="69"/>
      <c r="C1489" s="24"/>
      <c r="D1489" s="66"/>
      <c r="E1489" s="24"/>
      <c r="F1489" s="24"/>
    </row>
    <row r="1491" spans="1:15" ht="17.100000000000001" customHeight="1">
      <c r="G1491" s="32"/>
      <c r="J1491" s="21"/>
      <c r="L1491" s="33"/>
      <c r="M1491" s="29"/>
      <c r="N1491" s="30"/>
    </row>
    <row r="1492" spans="1:15" ht="17.100000000000001" customHeight="1">
      <c r="G1492" s="6"/>
      <c r="H1492" s="6"/>
      <c r="I1492" s="6"/>
      <c r="J1492" s="6"/>
      <c r="K1492" s="6"/>
      <c r="L1492" s="6"/>
      <c r="M1492" s="6"/>
      <c r="N1492" s="6"/>
      <c r="O1492" s="6"/>
    </row>
    <row r="1493" spans="1:15" s="10" customFormat="1" ht="17.100000000000001" customHeight="1">
      <c r="A1493" s="70" t="s">
        <v>17</v>
      </c>
      <c r="C1493" s="16"/>
      <c r="D1493" s="26"/>
      <c r="E1493" s="16"/>
      <c r="F1493" s="71"/>
      <c r="G1493" s="34"/>
      <c r="H1493" s="34"/>
      <c r="I1493" s="34"/>
      <c r="J1493" s="34"/>
      <c r="K1493" s="34"/>
      <c r="L1493" s="34"/>
      <c r="M1493" s="34"/>
      <c r="N1493" s="34"/>
      <c r="O1493" s="34"/>
    </row>
    <row r="1494" spans="1:15" ht="17.100000000000001" customHeight="1">
      <c r="A1494" s="72" t="s">
        <v>16</v>
      </c>
      <c r="B1494" s="6"/>
      <c r="C1494" s="6"/>
      <c r="D1494" s="6"/>
      <c r="E1494" s="6"/>
      <c r="F1494" s="6"/>
      <c r="G1494" s="16"/>
    </row>
    <row r="1495" spans="1:15" ht="17.100000000000001" customHeight="1">
      <c r="A1495" s="72" t="s">
        <v>54</v>
      </c>
      <c r="B1495" s="34"/>
      <c r="C1495" s="34"/>
      <c r="D1495" s="34"/>
      <c r="E1495" s="34"/>
      <c r="F1495" s="34"/>
      <c r="G1495" s="16"/>
      <c r="L1495" s="16"/>
    </row>
    <row r="1496" spans="1:15" ht="17.100000000000001" customHeight="1">
      <c r="A1496" s="35"/>
      <c r="B1496" s="36"/>
      <c r="C1496" s="35"/>
      <c r="D1496" s="37"/>
      <c r="E1496" s="35"/>
      <c r="F1496" s="35"/>
      <c r="G1496" s="16"/>
      <c r="L1496" s="16"/>
    </row>
    <row r="1497" spans="1:15" ht="17.100000000000001" customHeight="1">
      <c r="A1497" s="78" t="s">
        <v>52</v>
      </c>
      <c r="B1497" s="79"/>
      <c r="C1497" s="79"/>
      <c r="D1497" s="80"/>
      <c r="E1497" s="81" t="s">
        <v>114</v>
      </c>
      <c r="F1497" s="82"/>
      <c r="G1497" s="16"/>
      <c r="L1497" s="16"/>
    </row>
    <row r="1498" spans="1:15" s="1" customFormat="1" ht="17.100000000000001" customHeight="1">
      <c r="A1498" s="39" t="s">
        <v>0</v>
      </c>
      <c r="B1498" s="83" t="s">
        <v>1</v>
      </c>
      <c r="C1498" s="40"/>
      <c r="D1498" s="85" t="s">
        <v>53</v>
      </c>
      <c r="E1498" s="85"/>
      <c r="F1498" s="85"/>
    </row>
    <row r="1499" spans="1:15" ht="17.100000000000001" customHeight="1">
      <c r="A1499" s="41" t="s">
        <v>113</v>
      </c>
      <c r="B1499" s="84"/>
      <c r="C1499" s="40" t="s">
        <v>2</v>
      </c>
      <c r="D1499" s="42" t="s">
        <v>3</v>
      </c>
      <c r="E1499" s="42" t="s">
        <v>4</v>
      </c>
      <c r="F1499" s="42" t="s">
        <v>5</v>
      </c>
      <c r="G1499" s="16"/>
      <c r="L1499" s="16"/>
    </row>
    <row r="1500" spans="1:15" s="50" customFormat="1" ht="17.100000000000001" customHeight="1">
      <c r="A1500" s="43">
        <v>1</v>
      </c>
      <c r="B1500" s="44" t="s">
        <v>18</v>
      </c>
      <c r="C1500" s="43"/>
      <c r="D1500" s="43">
        <f>SUM(D1501:D1502)</f>
        <v>2</v>
      </c>
      <c r="E1500" s="45"/>
      <c r="F1500" s="45">
        <f>SUM(F1501:F1502)</f>
        <v>0</v>
      </c>
    </row>
    <row r="1501" spans="1:15" ht="17.100000000000001" customHeight="1">
      <c r="A1501" s="46"/>
      <c r="B1501" s="47" t="s">
        <v>6</v>
      </c>
      <c r="C1501" s="46" t="s">
        <v>7</v>
      </c>
      <c r="D1501" s="46">
        <v>1</v>
      </c>
      <c r="E1501" s="48"/>
      <c r="F1501" s="48">
        <f>E1501*D1501</f>
        <v>0</v>
      </c>
      <c r="G1501" s="1"/>
      <c r="L1501" s="16"/>
    </row>
    <row r="1502" spans="1:15" ht="17.100000000000001" customHeight="1">
      <c r="A1502" s="46"/>
      <c r="B1502" s="49" t="s">
        <v>218</v>
      </c>
      <c r="C1502" s="46" t="s">
        <v>7</v>
      </c>
      <c r="D1502" s="46">
        <v>1</v>
      </c>
      <c r="E1502" s="48"/>
      <c r="F1502" s="48">
        <f>E1502*D1502</f>
        <v>0</v>
      </c>
      <c r="G1502" s="16"/>
      <c r="L1502" s="16"/>
    </row>
    <row r="1503" spans="1:15" ht="17.100000000000001" customHeight="1">
      <c r="A1503" s="51">
        <v>2</v>
      </c>
      <c r="B1503" s="52" t="s">
        <v>47</v>
      </c>
      <c r="C1503" s="43"/>
      <c r="D1503" s="43">
        <f>SUM(D1504:D1506)</f>
        <v>4</v>
      </c>
      <c r="E1503" s="45"/>
      <c r="F1503" s="45">
        <f>SUM(F1504:F1506)</f>
        <v>0</v>
      </c>
      <c r="G1503" s="16"/>
      <c r="L1503" s="16"/>
    </row>
    <row r="1504" spans="1:15" ht="17.100000000000001" customHeight="1">
      <c r="A1504" s="46"/>
      <c r="B1504" s="49" t="s">
        <v>13</v>
      </c>
      <c r="C1504" s="46" t="s">
        <v>8</v>
      </c>
      <c r="D1504" s="53">
        <v>0</v>
      </c>
      <c r="E1504" s="48"/>
      <c r="F1504" s="48">
        <f>E1504*D1504</f>
        <v>0</v>
      </c>
      <c r="L1504" s="16"/>
    </row>
    <row r="1505" spans="1:12" ht="17.100000000000001" customHeight="1">
      <c r="A1505" s="46"/>
      <c r="B1505" s="49" t="s">
        <v>14</v>
      </c>
      <c r="C1505" s="46" t="s">
        <v>8</v>
      </c>
      <c r="D1505" s="53">
        <v>3</v>
      </c>
      <c r="E1505" s="48"/>
      <c r="F1505" s="48">
        <f>E1505*D1505</f>
        <v>0</v>
      </c>
      <c r="G1505" s="1"/>
      <c r="L1505" s="16"/>
    </row>
    <row r="1506" spans="1:12" ht="17.100000000000001" customHeight="1">
      <c r="A1506" s="46"/>
      <c r="B1506" s="49" t="s">
        <v>15</v>
      </c>
      <c r="C1506" s="46" t="s">
        <v>8</v>
      </c>
      <c r="D1506" s="53">
        <v>1</v>
      </c>
      <c r="E1506" s="48"/>
      <c r="F1506" s="48">
        <f t="shared" ref="F1506" si="153">E1506*D1506</f>
        <v>0</v>
      </c>
      <c r="L1506" s="16"/>
    </row>
    <row r="1507" spans="1:12" ht="17.100000000000001" customHeight="1">
      <c r="A1507" s="51">
        <v>3</v>
      </c>
      <c r="B1507" s="52" t="s">
        <v>46</v>
      </c>
      <c r="C1507" s="43"/>
      <c r="D1507" s="43">
        <f>SUM(D1508:D1519)</f>
        <v>18</v>
      </c>
      <c r="E1507" s="45"/>
      <c r="F1507" s="45">
        <f>SUM(F1508:F1519)</f>
        <v>0</v>
      </c>
      <c r="L1507" s="16"/>
    </row>
    <row r="1508" spans="1:12" ht="17.100000000000001" customHeight="1">
      <c r="A1508" s="56" t="s">
        <v>19</v>
      </c>
      <c r="B1508" s="57" t="s">
        <v>20</v>
      </c>
      <c r="C1508" s="58" t="s">
        <v>8</v>
      </c>
      <c r="D1508" s="53">
        <v>0</v>
      </c>
      <c r="E1508" s="48"/>
      <c r="F1508" s="48">
        <f t="shared" ref="F1508:F1519" si="154">E1508*D1508</f>
        <v>0</v>
      </c>
      <c r="L1508" s="16"/>
    </row>
    <row r="1509" spans="1:12" ht="17.100000000000001" customHeight="1">
      <c r="A1509" s="56" t="s">
        <v>21</v>
      </c>
      <c r="B1509" s="57" t="s">
        <v>22</v>
      </c>
      <c r="C1509" s="58" t="s">
        <v>8</v>
      </c>
      <c r="D1509" s="53">
        <v>0</v>
      </c>
      <c r="E1509" s="48"/>
      <c r="F1509" s="48">
        <f t="shared" si="154"/>
        <v>0</v>
      </c>
      <c r="L1509" s="16"/>
    </row>
    <row r="1510" spans="1:12" ht="17.100000000000001" customHeight="1">
      <c r="A1510" s="56" t="s">
        <v>23</v>
      </c>
      <c r="B1510" s="57" t="s">
        <v>24</v>
      </c>
      <c r="C1510" s="58" t="s">
        <v>8</v>
      </c>
      <c r="D1510" s="53">
        <v>1</v>
      </c>
      <c r="E1510" s="48"/>
      <c r="F1510" s="48">
        <f t="shared" si="154"/>
        <v>0</v>
      </c>
      <c r="L1510" s="16"/>
    </row>
    <row r="1511" spans="1:12" ht="17.100000000000001" customHeight="1">
      <c r="A1511" s="56" t="s">
        <v>25</v>
      </c>
      <c r="B1511" s="57" t="s">
        <v>26</v>
      </c>
      <c r="C1511" s="58" t="s">
        <v>8</v>
      </c>
      <c r="D1511" s="53">
        <v>1</v>
      </c>
      <c r="E1511" s="48"/>
      <c r="F1511" s="48">
        <f t="shared" si="154"/>
        <v>0</v>
      </c>
      <c r="L1511" s="16"/>
    </row>
    <row r="1512" spans="1:12" ht="17.100000000000001" customHeight="1">
      <c r="A1512" s="56" t="s">
        <v>27</v>
      </c>
      <c r="B1512" s="57" t="s">
        <v>28</v>
      </c>
      <c r="C1512" s="58" t="s">
        <v>8</v>
      </c>
      <c r="D1512" s="53">
        <v>3</v>
      </c>
      <c r="E1512" s="48"/>
      <c r="F1512" s="48">
        <f t="shared" si="154"/>
        <v>0</v>
      </c>
      <c r="L1512" s="16"/>
    </row>
    <row r="1513" spans="1:12" ht="17.100000000000001" customHeight="1">
      <c r="A1513" s="56" t="s">
        <v>29</v>
      </c>
      <c r="B1513" s="57" t="s">
        <v>30</v>
      </c>
      <c r="C1513" s="58" t="s">
        <v>8</v>
      </c>
      <c r="D1513" s="53">
        <v>3</v>
      </c>
      <c r="E1513" s="48"/>
      <c r="F1513" s="48">
        <f t="shared" si="154"/>
        <v>0</v>
      </c>
      <c r="L1513" s="16"/>
    </row>
    <row r="1514" spans="1:12" ht="17.100000000000001" customHeight="1">
      <c r="A1514" s="56" t="s">
        <v>31</v>
      </c>
      <c r="B1514" s="57" t="s">
        <v>32</v>
      </c>
      <c r="C1514" s="58" t="s">
        <v>8</v>
      </c>
      <c r="D1514" s="53">
        <v>1</v>
      </c>
      <c r="E1514" s="48"/>
      <c r="F1514" s="48">
        <f t="shared" si="154"/>
        <v>0</v>
      </c>
      <c r="L1514" s="16"/>
    </row>
    <row r="1515" spans="1:12" ht="17.100000000000001" customHeight="1">
      <c r="A1515" s="56" t="s">
        <v>33</v>
      </c>
      <c r="B1515" s="57" t="s">
        <v>34</v>
      </c>
      <c r="C1515" s="58" t="s">
        <v>8</v>
      </c>
      <c r="D1515" s="53">
        <v>1</v>
      </c>
      <c r="E1515" s="48"/>
      <c r="F1515" s="48">
        <f t="shared" si="154"/>
        <v>0</v>
      </c>
      <c r="L1515" s="16"/>
    </row>
    <row r="1516" spans="1:12" ht="17.100000000000001" customHeight="1">
      <c r="A1516" s="56" t="s">
        <v>35</v>
      </c>
      <c r="B1516" s="57" t="s">
        <v>36</v>
      </c>
      <c r="C1516" s="58" t="s">
        <v>8</v>
      </c>
      <c r="D1516" s="53">
        <v>3</v>
      </c>
      <c r="E1516" s="48"/>
      <c r="F1516" s="48">
        <f t="shared" si="154"/>
        <v>0</v>
      </c>
      <c r="L1516" s="16"/>
    </row>
    <row r="1517" spans="1:12" ht="17.100000000000001" customHeight="1">
      <c r="A1517" s="56" t="s">
        <v>37</v>
      </c>
      <c r="B1517" s="57" t="s">
        <v>38</v>
      </c>
      <c r="C1517" s="58" t="s">
        <v>8</v>
      </c>
      <c r="D1517" s="53">
        <v>3</v>
      </c>
      <c r="E1517" s="48"/>
      <c r="F1517" s="48">
        <f t="shared" si="154"/>
        <v>0</v>
      </c>
      <c r="L1517" s="16"/>
    </row>
    <row r="1518" spans="1:12" ht="17.100000000000001" customHeight="1">
      <c r="A1518" s="56" t="s">
        <v>39</v>
      </c>
      <c r="B1518" s="57" t="s">
        <v>39</v>
      </c>
      <c r="C1518" s="58" t="s">
        <v>8</v>
      </c>
      <c r="D1518" s="53">
        <v>1</v>
      </c>
      <c r="E1518" s="48"/>
      <c r="F1518" s="48">
        <f t="shared" si="154"/>
        <v>0</v>
      </c>
      <c r="G1518" s="1"/>
      <c r="L1518" s="16"/>
    </row>
    <row r="1519" spans="1:12" ht="17.100000000000001" customHeight="1">
      <c r="A1519" s="56" t="s">
        <v>49</v>
      </c>
      <c r="B1519" s="57" t="s">
        <v>48</v>
      </c>
      <c r="C1519" s="58" t="s">
        <v>8</v>
      </c>
      <c r="D1519" s="53">
        <v>1</v>
      </c>
      <c r="E1519" s="48"/>
      <c r="F1519" s="48">
        <f t="shared" si="154"/>
        <v>0</v>
      </c>
      <c r="G1519" s="16"/>
      <c r="L1519" s="16"/>
    </row>
    <row r="1520" spans="1:12" s="59" customFormat="1" ht="17.100000000000001" customHeight="1">
      <c r="A1520" s="51">
        <v>4</v>
      </c>
      <c r="B1520" s="52" t="s">
        <v>44</v>
      </c>
      <c r="C1520" s="43"/>
      <c r="D1520" s="43">
        <f>SUM(D1521)</f>
        <v>1</v>
      </c>
      <c r="E1520" s="45"/>
      <c r="F1520" s="45">
        <f>SUM(F1521:F1521)</f>
        <v>0</v>
      </c>
      <c r="G1520" s="1"/>
    </row>
    <row r="1521" spans="1:15" ht="17.100000000000001" customHeight="1">
      <c r="A1521" s="46"/>
      <c r="B1521" s="49" t="s">
        <v>45</v>
      </c>
      <c r="C1521" s="46" t="s">
        <v>7</v>
      </c>
      <c r="D1521" s="53">
        <v>1</v>
      </c>
      <c r="E1521" s="48"/>
      <c r="F1521" s="48">
        <f t="shared" ref="F1521" si="155">E1521*D1521</f>
        <v>0</v>
      </c>
      <c r="G1521" s="16"/>
      <c r="L1521" s="16"/>
    </row>
    <row r="1522" spans="1:15" ht="17.100000000000001" customHeight="1">
      <c r="A1522" s="51">
        <v>5</v>
      </c>
      <c r="B1522" s="52" t="s">
        <v>224</v>
      </c>
      <c r="C1522" s="43"/>
      <c r="D1522" s="43">
        <f>SUM(D1523:D1524)</f>
        <v>2</v>
      </c>
      <c r="E1522" s="45"/>
      <c r="F1522" s="45">
        <f>SUM(F1523:F1524)</f>
        <v>0</v>
      </c>
      <c r="G1522" s="1"/>
      <c r="L1522" s="16"/>
    </row>
    <row r="1523" spans="1:15" ht="17.100000000000001" customHeight="1">
      <c r="A1523" s="46"/>
      <c r="B1523" s="49" t="s">
        <v>225</v>
      </c>
      <c r="C1523" s="46" t="s">
        <v>7</v>
      </c>
      <c r="D1523" s="53">
        <v>1</v>
      </c>
      <c r="E1523" s="48"/>
      <c r="F1523" s="48">
        <f t="shared" ref="F1523:F1524" si="156">E1523*D1523</f>
        <v>0</v>
      </c>
      <c r="G1523" s="16"/>
      <c r="L1523" s="16"/>
    </row>
    <row r="1524" spans="1:15" ht="17.100000000000001" customHeight="1">
      <c r="A1524" s="46"/>
      <c r="B1524" s="49" t="s">
        <v>226</v>
      </c>
      <c r="C1524" s="46" t="s">
        <v>7</v>
      </c>
      <c r="D1524" s="53">
        <v>1</v>
      </c>
      <c r="E1524" s="48"/>
      <c r="F1524" s="48">
        <f t="shared" si="156"/>
        <v>0</v>
      </c>
      <c r="G1524" s="16"/>
      <c r="L1524" s="16"/>
    </row>
    <row r="1525" spans="1:15" ht="17.100000000000001" customHeight="1">
      <c r="A1525" s="43">
        <v>6</v>
      </c>
      <c r="B1525" s="52" t="s">
        <v>9</v>
      </c>
      <c r="C1525" s="43"/>
      <c r="D1525" s="43">
        <f>SUM(D1526:D1530)</f>
        <v>5</v>
      </c>
      <c r="E1525" s="45"/>
      <c r="F1525" s="45">
        <f>SUM(F1526:F1530)</f>
        <v>0</v>
      </c>
      <c r="G1525" s="16"/>
      <c r="L1525" s="16"/>
    </row>
    <row r="1526" spans="1:15" ht="17.100000000000001" customHeight="1">
      <c r="A1526" s="46"/>
      <c r="B1526" s="60" t="s">
        <v>214</v>
      </c>
      <c r="C1526" s="46" t="s">
        <v>7</v>
      </c>
      <c r="D1526" s="46">
        <v>1</v>
      </c>
      <c r="E1526" s="48"/>
      <c r="F1526" s="48">
        <f>E1526*D1526</f>
        <v>0</v>
      </c>
      <c r="L1526" s="16"/>
    </row>
    <row r="1527" spans="1:15" ht="17.100000000000001" customHeight="1">
      <c r="A1527" s="46"/>
      <c r="B1527" s="60" t="s">
        <v>215</v>
      </c>
      <c r="C1527" s="46" t="s">
        <v>7</v>
      </c>
      <c r="D1527" s="46">
        <v>1</v>
      </c>
      <c r="E1527" s="48"/>
      <c r="F1527" s="48">
        <f t="shared" ref="F1527:F1528" si="157">E1527*D1527</f>
        <v>0</v>
      </c>
      <c r="G1527" s="16"/>
      <c r="L1527" s="16"/>
    </row>
    <row r="1528" spans="1:15" ht="17.100000000000001" customHeight="1">
      <c r="A1528" s="46"/>
      <c r="B1528" s="60" t="s">
        <v>216</v>
      </c>
      <c r="C1528" s="46" t="s">
        <v>7</v>
      </c>
      <c r="D1528" s="46">
        <v>1</v>
      </c>
      <c r="E1528" s="48"/>
      <c r="F1528" s="48">
        <f t="shared" si="157"/>
        <v>0</v>
      </c>
      <c r="L1528" s="16"/>
    </row>
    <row r="1529" spans="1:15" s="59" customFormat="1" ht="17.100000000000001" customHeight="1">
      <c r="A1529" s="46"/>
      <c r="B1529" s="60" t="s">
        <v>50</v>
      </c>
      <c r="C1529" s="46" t="s">
        <v>7</v>
      </c>
      <c r="D1529" s="46">
        <v>1</v>
      </c>
      <c r="E1529" s="48"/>
      <c r="F1529" s="48">
        <f>E1529*D1529</f>
        <v>0</v>
      </c>
      <c r="G1529" s="1"/>
    </row>
    <row r="1530" spans="1:15" ht="17.100000000000001" customHeight="1">
      <c r="A1530" s="46"/>
      <c r="B1530" s="60" t="s">
        <v>10</v>
      </c>
      <c r="C1530" s="46" t="s">
        <v>7</v>
      </c>
      <c r="D1530" s="46">
        <v>1</v>
      </c>
      <c r="E1530" s="48"/>
      <c r="F1530" s="48">
        <f>E1530*D1530</f>
        <v>0</v>
      </c>
      <c r="L1530" s="16"/>
    </row>
    <row r="1531" spans="1:15" s="1" customFormat="1" ht="17.100000000000001" customHeight="1">
      <c r="A1531" s="43">
        <v>7</v>
      </c>
      <c r="B1531" s="52" t="s">
        <v>207</v>
      </c>
      <c r="C1531" s="43"/>
      <c r="D1531" s="43">
        <f>SUM(D1532)</f>
        <v>1</v>
      </c>
      <c r="E1531" s="45"/>
      <c r="F1531" s="45">
        <f>SUM(F1532)</f>
        <v>0</v>
      </c>
    </row>
    <row r="1532" spans="1:15" ht="17.100000000000001" customHeight="1">
      <c r="A1532" s="46"/>
      <c r="B1532" s="60" t="s">
        <v>217</v>
      </c>
      <c r="C1532" s="46" t="s">
        <v>7</v>
      </c>
      <c r="D1532" s="46">
        <v>1</v>
      </c>
      <c r="E1532" s="48"/>
      <c r="F1532" s="48">
        <f>E1532*D1532</f>
        <v>0</v>
      </c>
    </row>
    <row r="1533" spans="1:15" s="1" customFormat="1" ht="17.100000000000001" customHeight="1">
      <c r="A1533" s="40" t="s">
        <v>40</v>
      </c>
      <c r="B1533" s="61"/>
      <c r="C1533" s="42"/>
      <c r="D1533" s="42"/>
      <c r="E1533" s="62"/>
      <c r="F1533" s="62">
        <f>+F1500+F1503+F1507+F1520+F1522+F1525+F1531</f>
        <v>0</v>
      </c>
      <c r="G1533" s="67"/>
      <c r="I1533" s="68"/>
      <c r="J1533" s="2"/>
      <c r="M1533" s="4"/>
      <c r="N1533" s="5"/>
      <c r="O1533" s="68"/>
    </row>
    <row r="1534" spans="1:15" s="1" customFormat="1" ht="17.100000000000001" customHeight="1">
      <c r="A1534" s="55"/>
      <c r="B1534" s="55"/>
      <c r="C1534" s="55"/>
      <c r="D1534" s="64"/>
      <c r="E1534" s="55"/>
      <c r="F1534" s="55"/>
      <c r="G1534" s="67"/>
      <c r="I1534" s="68"/>
      <c r="J1534" s="2"/>
      <c r="M1534" s="4"/>
      <c r="N1534" s="5"/>
      <c r="O1534" s="68"/>
    </row>
    <row r="1535" spans="1:15" s="1" customFormat="1" ht="17.100000000000001" customHeight="1">
      <c r="A1535" s="24" t="s">
        <v>41</v>
      </c>
      <c r="B1535" s="65"/>
      <c r="C1535" s="24"/>
      <c r="D1535" s="66"/>
      <c r="E1535" s="24"/>
      <c r="F1535" s="24"/>
      <c r="G1535" s="67"/>
      <c r="I1535" s="68"/>
      <c r="J1535" s="2"/>
      <c r="M1535" s="4"/>
      <c r="N1535" s="5"/>
      <c r="O1535" s="68"/>
    </row>
    <row r="1536" spans="1:15" s="1" customFormat="1" ht="17.100000000000001" customHeight="1">
      <c r="B1536" s="65"/>
      <c r="C1536" s="24"/>
      <c r="D1536" s="66"/>
      <c r="E1536" s="24"/>
      <c r="F1536" s="24"/>
      <c r="G1536" s="67"/>
      <c r="I1536" s="68"/>
      <c r="J1536" s="2"/>
      <c r="M1536" s="4"/>
      <c r="N1536" s="5"/>
      <c r="O1536" s="68"/>
    </row>
    <row r="1537" spans="1:15" s="1" customFormat="1" ht="17.100000000000001" customHeight="1">
      <c r="A1537" s="24" t="s">
        <v>42</v>
      </c>
      <c r="B1537" s="65"/>
      <c r="C1537" s="24"/>
      <c r="D1537" s="66"/>
      <c r="E1537" s="24"/>
      <c r="F1537" s="24"/>
      <c r="G1537" s="67"/>
      <c r="I1537" s="68"/>
      <c r="J1537" s="2"/>
      <c r="M1537" s="4"/>
      <c r="N1537" s="5"/>
      <c r="O1537" s="68"/>
    </row>
    <row r="1538" spans="1:15" ht="17.100000000000001" customHeight="1">
      <c r="A1538" s="1"/>
      <c r="B1538" s="69"/>
      <c r="C1538" s="24"/>
      <c r="D1538" s="66"/>
      <c r="E1538" s="24"/>
      <c r="F1538" s="24"/>
    </row>
    <row r="1539" spans="1:15" ht="17.100000000000001" customHeight="1">
      <c r="A1539" s="24" t="s">
        <v>43</v>
      </c>
      <c r="B1539" s="69"/>
      <c r="C1539" s="24"/>
      <c r="D1539" s="66"/>
      <c r="E1539" s="24"/>
      <c r="F1539" s="24"/>
    </row>
    <row r="1541" spans="1:15" ht="17.100000000000001" customHeight="1">
      <c r="G1541" s="32"/>
      <c r="J1541" s="21"/>
      <c r="L1541" s="33"/>
      <c r="M1541" s="29"/>
      <c r="N1541" s="30"/>
    </row>
    <row r="1542" spans="1:15" ht="17.100000000000001" customHeight="1">
      <c r="G1542" s="6"/>
      <c r="H1542" s="6"/>
      <c r="I1542" s="6"/>
      <c r="J1542" s="6"/>
      <c r="K1542" s="6"/>
      <c r="L1542" s="6"/>
      <c r="M1542" s="6"/>
      <c r="N1542" s="6"/>
      <c r="O1542" s="6"/>
    </row>
    <row r="1543" spans="1:15" s="10" customFormat="1" ht="17.100000000000001" customHeight="1">
      <c r="A1543" s="70" t="s">
        <v>17</v>
      </c>
      <c r="C1543" s="16"/>
      <c r="D1543" s="26"/>
      <c r="E1543" s="16"/>
      <c r="F1543" s="71"/>
      <c r="G1543" s="34"/>
      <c r="H1543" s="34"/>
      <c r="I1543" s="34"/>
      <c r="J1543" s="34"/>
      <c r="K1543" s="34"/>
      <c r="L1543" s="34"/>
      <c r="M1543" s="34"/>
      <c r="N1543" s="34"/>
      <c r="O1543" s="34"/>
    </row>
    <row r="1544" spans="1:15" ht="17.100000000000001" customHeight="1">
      <c r="A1544" s="72" t="s">
        <v>16</v>
      </c>
      <c r="B1544" s="6"/>
      <c r="C1544" s="6"/>
      <c r="D1544" s="6"/>
      <c r="E1544" s="6"/>
      <c r="F1544" s="6"/>
      <c r="G1544" s="16"/>
    </row>
    <row r="1545" spans="1:15" ht="17.100000000000001" customHeight="1">
      <c r="A1545" s="72" t="s">
        <v>54</v>
      </c>
      <c r="B1545" s="34"/>
      <c r="C1545" s="34"/>
      <c r="D1545" s="34"/>
      <c r="E1545" s="34"/>
      <c r="F1545" s="34"/>
      <c r="G1545" s="16"/>
      <c r="L1545" s="16"/>
    </row>
    <row r="1546" spans="1:15" ht="17.100000000000001" customHeight="1">
      <c r="A1546" s="35"/>
      <c r="B1546" s="36"/>
      <c r="C1546" s="35"/>
      <c r="D1546" s="37"/>
      <c r="E1546" s="35"/>
      <c r="F1546" s="35"/>
      <c r="G1546" s="16"/>
      <c r="L1546" s="16"/>
    </row>
    <row r="1547" spans="1:15" ht="17.100000000000001" customHeight="1">
      <c r="A1547" s="78" t="s">
        <v>52</v>
      </c>
      <c r="B1547" s="79"/>
      <c r="C1547" s="79"/>
      <c r="D1547" s="80"/>
      <c r="E1547" s="81" t="s">
        <v>116</v>
      </c>
      <c r="F1547" s="82"/>
      <c r="G1547" s="16"/>
      <c r="L1547" s="16"/>
    </row>
    <row r="1548" spans="1:15" s="1" customFormat="1" ht="17.100000000000001" customHeight="1">
      <c r="A1548" s="39" t="s">
        <v>0</v>
      </c>
      <c r="B1548" s="83" t="s">
        <v>1</v>
      </c>
      <c r="C1548" s="40"/>
      <c r="D1548" s="85" t="s">
        <v>53</v>
      </c>
      <c r="E1548" s="85"/>
      <c r="F1548" s="85"/>
    </row>
    <row r="1549" spans="1:15" ht="17.100000000000001" customHeight="1">
      <c r="A1549" s="41" t="s">
        <v>115</v>
      </c>
      <c r="B1549" s="84"/>
      <c r="C1549" s="40" t="s">
        <v>2</v>
      </c>
      <c r="D1549" s="42" t="s">
        <v>3</v>
      </c>
      <c r="E1549" s="42" t="s">
        <v>4</v>
      </c>
      <c r="F1549" s="42" t="s">
        <v>5</v>
      </c>
      <c r="G1549" s="16"/>
      <c r="L1549" s="16"/>
    </row>
    <row r="1550" spans="1:15" s="50" customFormat="1" ht="17.100000000000001" customHeight="1">
      <c r="A1550" s="43">
        <v>1</v>
      </c>
      <c r="B1550" s="44" t="s">
        <v>18</v>
      </c>
      <c r="C1550" s="43"/>
      <c r="D1550" s="43">
        <f>SUM(D1551:D1552)</f>
        <v>2</v>
      </c>
      <c r="E1550" s="45"/>
      <c r="F1550" s="45">
        <f>SUM(F1551:F1552)</f>
        <v>0</v>
      </c>
    </row>
    <row r="1551" spans="1:15" ht="17.100000000000001" customHeight="1">
      <c r="A1551" s="46"/>
      <c r="B1551" s="47" t="s">
        <v>6</v>
      </c>
      <c r="C1551" s="46" t="s">
        <v>7</v>
      </c>
      <c r="D1551" s="46">
        <v>1</v>
      </c>
      <c r="E1551" s="48"/>
      <c r="F1551" s="48">
        <f>E1551*D1551</f>
        <v>0</v>
      </c>
      <c r="G1551" s="1"/>
      <c r="L1551" s="16"/>
    </row>
    <row r="1552" spans="1:15" ht="17.100000000000001" customHeight="1">
      <c r="A1552" s="46"/>
      <c r="B1552" s="49" t="s">
        <v>218</v>
      </c>
      <c r="C1552" s="46" t="s">
        <v>7</v>
      </c>
      <c r="D1552" s="46">
        <v>1</v>
      </c>
      <c r="E1552" s="48"/>
      <c r="F1552" s="48">
        <f>E1552*D1552</f>
        <v>0</v>
      </c>
      <c r="G1552" s="16"/>
      <c r="L1552" s="16"/>
    </row>
    <row r="1553" spans="1:12" ht="17.100000000000001" customHeight="1">
      <c r="A1553" s="51">
        <v>2</v>
      </c>
      <c r="B1553" s="52" t="s">
        <v>47</v>
      </c>
      <c r="C1553" s="43"/>
      <c r="D1553" s="43">
        <f>SUM(D1554:D1556)</f>
        <v>3</v>
      </c>
      <c r="E1553" s="45"/>
      <c r="F1553" s="45">
        <f>SUM(F1554:F1556)</f>
        <v>0</v>
      </c>
      <c r="G1553" s="16"/>
      <c r="L1553" s="16"/>
    </row>
    <row r="1554" spans="1:12" ht="17.100000000000001" customHeight="1">
      <c r="A1554" s="46"/>
      <c r="B1554" s="49" t="s">
        <v>13</v>
      </c>
      <c r="C1554" s="46" t="s">
        <v>8</v>
      </c>
      <c r="D1554" s="53">
        <v>0</v>
      </c>
      <c r="E1554" s="48"/>
      <c r="F1554" s="48">
        <f>E1554*D1554</f>
        <v>0</v>
      </c>
      <c r="L1554" s="16"/>
    </row>
    <row r="1555" spans="1:12" ht="17.100000000000001" customHeight="1">
      <c r="A1555" s="46"/>
      <c r="B1555" s="49" t="s">
        <v>14</v>
      </c>
      <c r="C1555" s="46" t="s">
        <v>8</v>
      </c>
      <c r="D1555" s="53">
        <v>2</v>
      </c>
      <c r="E1555" s="48"/>
      <c r="F1555" s="48">
        <f>E1555*D1555</f>
        <v>0</v>
      </c>
      <c r="G1555" s="1"/>
      <c r="L1555" s="16"/>
    </row>
    <row r="1556" spans="1:12" ht="17.100000000000001" customHeight="1">
      <c r="A1556" s="46"/>
      <c r="B1556" s="49" t="s">
        <v>15</v>
      </c>
      <c r="C1556" s="46" t="s">
        <v>8</v>
      </c>
      <c r="D1556" s="53">
        <v>1</v>
      </c>
      <c r="E1556" s="48"/>
      <c r="F1556" s="48">
        <f t="shared" ref="F1556" si="158">E1556*D1556</f>
        <v>0</v>
      </c>
      <c r="L1556" s="16"/>
    </row>
    <row r="1557" spans="1:12" ht="17.100000000000001" customHeight="1">
      <c r="A1557" s="51">
        <v>3</v>
      </c>
      <c r="B1557" s="52" t="s">
        <v>46</v>
      </c>
      <c r="C1557" s="43"/>
      <c r="D1557" s="43">
        <f>SUM(D1558:D1569)</f>
        <v>19</v>
      </c>
      <c r="E1557" s="45"/>
      <c r="F1557" s="45">
        <f>SUM(F1558:F1569)</f>
        <v>0</v>
      </c>
      <c r="L1557" s="16"/>
    </row>
    <row r="1558" spans="1:12" ht="17.100000000000001" customHeight="1">
      <c r="A1558" s="56" t="s">
        <v>19</v>
      </c>
      <c r="B1558" s="57" t="s">
        <v>20</v>
      </c>
      <c r="C1558" s="58" t="s">
        <v>8</v>
      </c>
      <c r="D1558" s="53">
        <v>1</v>
      </c>
      <c r="E1558" s="48"/>
      <c r="F1558" s="48">
        <f t="shared" ref="F1558:F1569" si="159">E1558*D1558</f>
        <v>0</v>
      </c>
      <c r="L1558" s="16"/>
    </row>
    <row r="1559" spans="1:12" ht="17.100000000000001" customHeight="1">
      <c r="A1559" s="56" t="s">
        <v>21</v>
      </c>
      <c r="B1559" s="57" t="s">
        <v>22</v>
      </c>
      <c r="C1559" s="58" t="s">
        <v>8</v>
      </c>
      <c r="D1559" s="53">
        <v>1</v>
      </c>
      <c r="E1559" s="48"/>
      <c r="F1559" s="48">
        <f t="shared" si="159"/>
        <v>0</v>
      </c>
      <c r="L1559" s="16"/>
    </row>
    <row r="1560" spans="1:12" ht="17.100000000000001" customHeight="1">
      <c r="A1560" s="56" t="s">
        <v>23</v>
      </c>
      <c r="B1560" s="57" t="s">
        <v>24</v>
      </c>
      <c r="C1560" s="58" t="s">
        <v>8</v>
      </c>
      <c r="D1560" s="53">
        <v>1</v>
      </c>
      <c r="E1560" s="48"/>
      <c r="F1560" s="48">
        <f t="shared" si="159"/>
        <v>0</v>
      </c>
      <c r="L1560" s="16"/>
    </row>
    <row r="1561" spans="1:12" ht="17.100000000000001" customHeight="1">
      <c r="A1561" s="56" t="s">
        <v>25</v>
      </c>
      <c r="B1561" s="57" t="s">
        <v>26</v>
      </c>
      <c r="C1561" s="58" t="s">
        <v>8</v>
      </c>
      <c r="D1561" s="53">
        <v>1</v>
      </c>
      <c r="E1561" s="48"/>
      <c r="F1561" s="48">
        <f t="shared" si="159"/>
        <v>0</v>
      </c>
      <c r="L1561" s="16"/>
    </row>
    <row r="1562" spans="1:12" ht="17.100000000000001" customHeight="1">
      <c r="A1562" s="56" t="s">
        <v>27</v>
      </c>
      <c r="B1562" s="57" t="s">
        <v>28</v>
      </c>
      <c r="C1562" s="58" t="s">
        <v>8</v>
      </c>
      <c r="D1562" s="53">
        <v>3</v>
      </c>
      <c r="E1562" s="48"/>
      <c r="F1562" s="48">
        <f t="shared" si="159"/>
        <v>0</v>
      </c>
      <c r="L1562" s="16"/>
    </row>
    <row r="1563" spans="1:12" ht="17.100000000000001" customHeight="1">
      <c r="A1563" s="56" t="s">
        <v>29</v>
      </c>
      <c r="B1563" s="57" t="s">
        <v>30</v>
      </c>
      <c r="C1563" s="58" t="s">
        <v>8</v>
      </c>
      <c r="D1563" s="53">
        <v>3</v>
      </c>
      <c r="E1563" s="48"/>
      <c r="F1563" s="48">
        <f t="shared" si="159"/>
        <v>0</v>
      </c>
      <c r="L1563" s="16"/>
    </row>
    <row r="1564" spans="1:12" ht="17.100000000000001" customHeight="1">
      <c r="A1564" s="56" t="s">
        <v>31</v>
      </c>
      <c r="B1564" s="57" t="s">
        <v>32</v>
      </c>
      <c r="C1564" s="58" t="s">
        <v>8</v>
      </c>
      <c r="D1564" s="53">
        <v>1</v>
      </c>
      <c r="E1564" s="48"/>
      <c r="F1564" s="48">
        <f t="shared" si="159"/>
        <v>0</v>
      </c>
      <c r="L1564" s="16"/>
    </row>
    <row r="1565" spans="1:12" ht="17.100000000000001" customHeight="1">
      <c r="A1565" s="56" t="s">
        <v>33</v>
      </c>
      <c r="B1565" s="57" t="s">
        <v>34</v>
      </c>
      <c r="C1565" s="58" t="s">
        <v>8</v>
      </c>
      <c r="D1565" s="53">
        <v>1</v>
      </c>
      <c r="E1565" s="48"/>
      <c r="F1565" s="48">
        <f t="shared" si="159"/>
        <v>0</v>
      </c>
      <c r="L1565" s="16"/>
    </row>
    <row r="1566" spans="1:12" ht="17.100000000000001" customHeight="1">
      <c r="A1566" s="56" t="s">
        <v>35</v>
      </c>
      <c r="B1566" s="57" t="s">
        <v>36</v>
      </c>
      <c r="C1566" s="58" t="s">
        <v>8</v>
      </c>
      <c r="D1566" s="53">
        <v>2</v>
      </c>
      <c r="E1566" s="48"/>
      <c r="F1566" s="48">
        <f t="shared" si="159"/>
        <v>0</v>
      </c>
      <c r="L1566" s="16"/>
    </row>
    <row r="1567" spans="1:12" ht="17.100000000000001" customHeight="1">
      <c r="A1567" s="56" t="s">
        <v>37</v>
      </c>
      <c r="B1567" s="57" t="s">
        <v>38</v>
      </c>
      <c r="C1567" s="58" t="s">
        <v>8</v>
      </c>
      <c r="D1567" s="53">
        <v>3</v>
      </c>
      <c r="E1567" s="48"/>
      <c r="F1567" s="48">
        <f t="shared" si="159"/>
        <v>0</v>
      </c>
      <c r="L1567" s="16"/>
    </row>
    <row r="1568" spans="1:12" ht="17.100000000000001" customHeight="1">
      <c r="A1568" s="56" t="s">
        <v>39</v>
      </c>
      <c r="B1568" s="57" t="s">
        <v>39</v>
      </c>
      <c r="C1568" s="58" t="s">
        <v>8</v>
      </c>
      <c r="D1568" s="53">
        <v>1</v>
      </c>
      <c r="E1568" s="48"/>
      <c r="F1568" s="48">
        <f t="shared" si="159"/>
        <v>0</v>
      </c>
      <c r="G1568" s="1"/>
      <c r="L1568" s="16"/>
    </row>
    <row r="1569" spans="1:15" ht="17.100000000000001" customHeight="1">
      <c r="A1569" s="56" t="s">
        <v>49</v>
      </c>
      <c r="B1569" s="57" t="s">
        <v>48</v>
      </c>
      <c r="C1569" s="58" t="s">
        <v>8</v>
      </c>
      <c r="D1569" s="53">
        <v>1</v>
      </c>
      <c r="E1569" s="48"/>
      <c r="F1569" s="48">
        <f t="shared" si="159"/>
        <v>0</v>
      </c>
      <c r="G1569" s="16"/>
      <c r="L1569" s="16"/>
    </row>
    <row r="1570" spans="1:15" s="59" customFormat="1" ht="17.100000000000001" customHeight="1">
      <c r="A1570" s="51">
        <v>4</v>
      </c>
      <c r="B1570" s="52" t="s">
        <v>44</v>
      </c>
      <c r="C1570" s="43"/>
      <c r="D1570" s="43">
        <f>SUM(D1571)</f>
        <v>1</v>
      </c>
      <c r="E1570" s="45"/>
      <c r="F1570" s="45">
        <f>SUM(F1571:F1571)</f>
        <v>0</v>
      </c>
      <c r="G1570" s="1"/>
    </row>
    <row r="1571" spans="1:15" ht="17.100000000000001" customHeight="1">
      <c r="A1571" s="46"/>
      <c r="B1571" s="49" t="s">
        <v>45</v>
      </c>
      <c r="C1571" s="46" t="s">
        <v>7</v>
      </c>
      <c r="D1571" s="53">
        <v>1</v>
      </c>
      <c r="E1571" s="48"/>
      <c r="F1571" s="48">
        <f t="shared" ref="F1571" si="160">E1571*D1571</f>
        <v>0</v>
      </c>
      <c r="G1571" s="16"/>
      <c r="L1571" s="16"/>
    </row>
    <row r="1572" spans="1:15" ht="17.100000000000001" customHeight="1">
      <c r="A1572" s="51">
        <v>5</v>
      </c>
      <c r="B1572" s="52" t="s">
        <v>224</v>
      </c>
      <c r="C1572" s="43"/>
      <c r="D1572" s="43">
        <f>SUM(D1573:D1574)</f>
        <v>2</v>
      </c>
      <c r="E1572" s="45"/>
      <c r="F1572" s="45">
        <f>SUM(F1573:F1574)</f>
        <v>0</v>
      </c>
      <c r="G1572" s="1"/>
      <c r="L1572" s="16"/>
    </row>
    <row r="1573" spans="1:15" ht="17.100000000000001" customHeight="1">
      <c r="A1573" s="46"/>
      <c r="B1573" s="49" t="s">
        <v>225</v>
      </c>
      <c r="C1573" s="46" t="s">
        <v>7</v>
      </c>
      <c r="D1573" s="53">
        <v>1</v>
      </c>
      <c r="E1573" s="48"/>
      <c r="F1573" s="48">
        <f t="shared" ref="F1573:F1574" si="161">E1573*D1573</f>
        <v>0</v>
      </c>
      <c r="G1573" s="16"/>
      <c r="L1573" s="16"/>
    </row>
    <row r="1574" spans="1:15" ht="17.100000000000001" customHeight="1">
      <c r="A1574" s="46"/>
      <c r="B1574" s="49" t="s">
        <v>226</v>
      </c>
      <c r="C1574" s="46" t="s">
        <v>7</v>
      </c>
      <c r="D1574" s="53">
        <v>1</v>
      </c>
      <c r="E1574" s="48"/>
      <c r="F1574" s="48">
        <f t="shared" si="161"/>
        <v>0</v>
      </c>
      <c r="G1574" s="16"/>
      <c r="L1574" s="16"/>
    </row>
    <row r="1575" spans="1:15" ht="17.100000000000001" customHeight="1">
      <c r="A1575" s="43">
        <v>6</v>
      </c>
      <c r="B1575" s="52" t="s">
        <v>9</v>
      </c>
      <c r="C1575" s="43"/>
      <c r="D1575" s="43">
        <f>SUM(D1576:D1580)</f>
        <v>5</v>
      </c>
      <c r="E1575" s="45"/>
      <c r="F1575" s="45">
        <f>SUM(F1576:F1580)</f>
        <v>0</v>
      </c>
      <c r="G1575" s="16"/>
      <c r="L1575" s="16"/>
    </row>
    <row r="1576" spans="1:15" ht="17.100000000000001" customHeight="1">
      <c r="A1576" s="46"/>
      <c r="B1576" s="60" t="s">
        <v>214</v>
      </c>
      <c r="C1576" s="46" t="s">
        <v>7</v>
      </c>
      <c r="D1576" s="46">
        <v>1</v>
      </c>
      <c r="E1576" s="48"/>
      <c r="F1576" s="48">
        <f>E1576*D1576</f>
        <v>0</v>
      </c>
      <c r="L1576" s="16"/>
    </row>
    <row r="1577" spans="1:15" ht="17.100000000000001" customHeight="1">
      <c r="A1577" s="46"/>
      <c r="B1577" s="60" t="s">
        <v>215</v>
      </c>
      <c r="C1577" s="46" t="s">
        <v>7</v>
      </c>
      <c r="D1577" s="46">
        <v>1</v>
      </c>
      <c r="E1577" s="48"/>
      <c r="F1577" s="48">
        <f t="shared" ref="F1577:F1578" si="162">E1577*D1577</f>
        <v>0</v>
      </c>
      <c r="G1577" s="16"/>
      <c r="L1577" s="16"/>
    </row>
    <row r="1578" spans="1:15" ht="17.100000000000001" customHeight="1">
      <c r="A1578" s="46"/>
      <c r="B1578" s="60" t="s">
        <v>216</v>
      </c>
      <c r="C1578" s="46" t="s">
        <v>7</v>
      </c>
      <c r="D1578" s="46">
        <v>1</v>
      </c>
      <c r="E1578" s="48"/>
      <c r="F1578" s="48">
        <f t="shared" si="162"/>
        <v>0</v>
      </c>
      <c r="L1578" s="16"/>
    </row>
    <row r="1579" spans="1:15" s="59" customFormat="1" ht="17.100000000000001" customHeight="1">
      <c r="A1579" s="46"/>
      <c r="B1579" s="60" t="s">
        <v>50</v>
      </c>
      <c r="C1579" s="46" t="s">
        <v>7</v>
      </c>
      <c r="D1579" s="46">
        <v>1</v>
      </c>
      <c r="E1579" s="48"/>
      <c r="F1579" s="48">
        <f>E1579*D1579</f>
        <v>0</v>
      </c>
      <c r="G1579" s="1"/>
    </row>
    <row r="1580" spans="1:15" ht="17.100000000000001" customHeight="1">
      <c r="A1580" s="46"/>
      <c r="B1580" s="60" t="s">
        <v>10</v>
      </c>
      <c r="C1580" s="46" t="s">
        <v>7</v>
      </c>
      <c r="D1580" s="46">
        <v>1</v>
      </c>
      <c r="E1580" s="48"/>
      <c r="F1580" s="48">
        <f>E1580*D1580</f>
        <v>0</v>
      </c>
      <c r="L1580" s="16"/>
    </row>
    <row r="1581" spans="1:15" s="1" customFormat="1" ht="17.100000000000001" customHeight="1">
      <c r="A1581" s="43">
        <v>7</v>
      </c>
      <c r="B1581" s="52" t="s">
        <v>207</v>
      </c>
      <c r="C1581" s="43"/>
      <c r="D1581" s="43">
        <f>SUM(D1582)</f>
        <v>1</v>
      </c>
      <c r="E1581" s="45"/>
      <c r="F1581" s="45">
        <f>SUM(F1582)</f>
        <v>0</v>
      </c>
    </row>
    <row r="1582" spans="1:15" ht="17.100000000000001" customHeight="1">
      <c r="A1582" s="46"/>
      <c r="B1582" s="60" t="s">
        <v>217</v>
      </c>
      <c r="C1582" s="46" t="s">
        <v>7</v>
      </c>
      <c r="D1582" s="46">
        <v>1</v>
      </c>
      <c r="E1582" s="48"/>
      <c r="F1582" s="48">
        <f>E1582*D1582</f>
        <v>0</v>
      </c>
    </row>
    <row r="1583" spans="1:15" s="1" customFormat="1" ht="17.100000000000001" customHeight="1">
      <c r="A1583" s="40" t="s">
        <v>40</v>
      </c>
      <c r="B1583" s="61"/>
      <c r="C1583" s="42"/>
      <c r="D1583" s="42"/>
      <c r="E1583" s="62"/>
      <c r="F1583" s="62">
        <f>+F1550+F1553+F1557+F1570+F1572+F1575+F1581</f>
        <v>0</v>
      </c>
      <c r="G1583" s="67"/>
      <c r="I1583" s="68"/>
      <c r="J1583" s="2"/>
      <c r="M1583" s="4"/>
      <c r="N1583" s="5"/>
      <c r="O1583" s="68"/>
    </row>
    <row r="1584" spans="1:15" s="1" customFormat="1" ht="17.100000000000001" customHeight="1">
      <c r="A1584" s="55"/>
      <c r="B1584" s="55"/>
      <c r="C1584" s="55"/>
      <c r="D1584" s="64"/>
      <c r="E1584" s="55"/>
      <c r="F1584" s="55"/>
      <c r="G1584" s="67"/>
      <c r="I1584" s="68"/>
      <c r="J1584" s="2"/>
      <c r="M1584" s="4"/>
      <c r="N1584" s="5"/>
      <c r="O1584" s="68"/>
    </row>
    <row r="1585" spans="1:15" s="1" customFormat="1" ht="17.100000000000001" customHeight="1">
      <c r="A1585" s="24" t="s">
        <v>41</v>
      </c>
      <c r="B1585" s="65"/>
      <c r="C1585" s="24"/>
      <c r="D1585" s="66"/>
      <c r="E1585" s="24"/>
      <c r="F1585" s="24"/>
      <c r="G1585" s="67"/>
      <c r="I1585" s="68"/>
      <c r="J1585" s="2"/>
      <c r="M1585" s="4"/>
      <c r="N1585" s="5"/>
      <c r="O1585" s="68"/>
    </row>
    <row r="1586" spans="1:15" s="1" customFormat="1" ht="17.100000000000001" customHeight="1">
      <c r="B1586" s="65"/>
      <c r="C1586" s="24"/>
      <c r="D1586" s="66"/>
      <c r="E1586" s="24"/>
      <c r="F1586" s="24"/>
      <c r="G1586" s="67"/>
      <c r="I1586" s="68"/>
      <c r="J1586" s="2"/>
      <c r="M1586" s="4"/>
      <c r="N1586" s="5"/>
      <c r="O1586" s="68"/>
    </row>
    <row r="1587" spans="1:15" s="1" customFormat="1" ht="17.100000000000001" customHeight="1">
      <c r="A1587" s="24" t="s">
        <v>42</v>
      </c>
      <c r="B1587" s="65"/>
      <c r="C1587" s="24"/>
      <c r="D1587" s="66"/>
      <c r="E1587" s="24"/>
      <c r="F1587" s="24"/>
      <c r="G1587" s="67"/>
      <c r="I1587" s="68"/>
      <c r="J1587" s="2"/>
      <c r="M1587" s="4"/>
      <c r="N1587" s="5"/>
      <c r="O1587" s="68"/>
    </row>
    <row r="1588" spans="1:15" ht="17.100000000000001" customHeight="1">
      <c r="A1588" s="1"/>
      <c r="B1588" s="69"/>
      <c r="C1588" s="24"/>
      <c r="D1588" s="66"/>
      <c r="E1588" s="24"/>
      <c r="F1588" s="24"/>
    </row>
    <row r="1589" spans="1:15" ht="17.100000000000001" customHeight="1">
      <c r="A1589" s="24" t="s">
        <v>43</v>
      </c>
      <c r="B1589" s="69"/>
      <c r="C1589" s="24"/>
      <c r="D1589" s="66"/>
      <c r="E1589" s="24"/>
      <c r="F1589" s="24"/>
    </row>
    <row r="1591" spans="1:15" ht="17.100000000000001" customHeight="1">
      <c r="G1591" s="32"/>
      <c r="J1591" s="21"/>
      <c r="L1591" s="33"/>
      <c r="M1591" s="29"/>
      <c r="N1591" s="30"/>
    </row>
    <row r="1592" spans="1:15" ht="17.100000000000001" customHeight="1">
      <c r="G1592" s="6"/>
      <c r="H1592" s="6"/>
      <c r="I1592" s="6"/>
      <c r="J1592" s="6"/>
      <c r="K1592" s="6"/>
      <c r="L1592" s="6"/>
      <c r="M1592" s="6"/>
      <c r="N1592" s="6"/>
      <c r="O1592" s="6"/>
    </row>
    <row r="1593" spans="1:15" s="10" customFormat="1" ht="17.100000000000001" customHeight="1">
      <c r="A1593" s="70" t="s">
        <v>17</v>
      </c>
      <c r="C1593" s="16"/>
      <c r="D1593" s="26"/>
      <c r="E1593" s="16"/>
      <c r="F1593" s="71"/>
      <c r="G1593" s="34"/>
      <c r="H1593" s="34"/>
      <c r="I1593" s="34"/>
      <c r="J1593" s="34"/>
      <c r="K1593" s="34"/>
      <c r="L1593" s="34"/>
      <c r="M1593" s="34"/>
      <c r="N1593" s="34"/>
      <c r="O1593" s="34"/>
    </row>
    <row r="1594" spans="1:15" ht="17.100000000000001" customHeight="1">
      <c r="A1594" s="72" t="s">
        <v>16</v>
      </c>
      <c r="B1594" s="6"/>
      <c r="C1594" s="6"/>
      <c r="D1594" s="6"/>
      <c r="E1594" s="6"/>
      <c r="F1594" s="6"/>
      <c r="G1594" s="16"/>
    </row>
    <row r="1595" spans="1:15" ht="17.100000000000001" customHeight="1">
      <c r="A1595" s="72" t="s">
        <v>54</v>
      </c>
      <c r="B1595" s="34"/>
      <c r="C1595" s="34"/>
      <c r="D1595" s="34"/>
      <c r="E1595" s="34"/>
      <c r="F1595" s="34"/>
      <c r="G1595" s="16"/>
      <c r="L1595" s="16"/>
    </row>
    <row r="1596" spans="1:15" ht="17.100000000000001" customHeight="1">
      <c r="A1596" s="35"/>
      <c r="B1596" s="36"/>
      <c r="C1596" s="35"/>
      <c r="D1596" s="37"/>
      <c r="E1596" s="35"/>
      <c r="F1596" s="35"/>
      <c r="G1596" s="16"/>
      <c r="L1596" s="16"/>
    </row>
    <row r="1597" spans="1:15" ht="17.100000000000001" customHeight="1">
      <c r="A1597" s="78" t="s">
        <v>52</v>
      </c>
      <c r="B1597" s="79"/>
      <c r="C1597" s="79"/>
      <c r="D1597" s="80"/>
      <c r="E1597" s="81" t="s">
        <v>118</v>
      </c>
      <c r="F1597" s="82"/>
      <c r="G1597" s="16"/>
      <c r="L1597" s="16"/>
    </row>
    <row r="1598" spans="1:15" s="1" customFormat="1" ht="17.100000000000001" customHeight="1">
      <c r="A1598" s="39" t="s">
        <v>0</v>
      </c>
      <c r="B1598" s="83" t="s">
        <v>1</v>
      </c>
      <c r="C1598" s="40"/>
      <c r="D1598" s="85" t="s">
        <v>53</v>
      </c>
      <c r="E1598" s="85"/>
      <c r="F1598" s="85"/>
    </row>
    <row r="1599" spans="1:15" ht="17.100000000000001" customHeight="1">
      <c r="A1599" s="41" t="s">
        <v>117</v>
      </c>
      <c r="B1599" s="84"/>
      <c r="C1599" s="40" t="s">
        <v>2</v>
      </c>
      <c r="D1599" s="42" t="s">
        <v>3</v>
      </c>
      <c r="E1599" s="42" t="s">
        <v>4</v>
      </c>
      <c r="F1599" s="42" t="s">
        <v>5</v>
      </c>
      <c r="G1599" s="16"/>
      <c r="L1599" s="16"/>
    </row>
    <row r="1600" spans="1:15" s="50" customFormat="1" ht="17.100000000000001" customHeight="1">
      <c r="A1600" s="43">
        <v>1</v>
      </c>
      <c r="B1600" s="44" t="s">
        <v>18</v>
      </c>
      <c r="C1600" s="43"/>
      <c r="D1600" s="43">
        <f>SUM(D1601:D1602)</f>
        <v>2</v>
      </c>
      <c r="E1600" s="45"/>
      <c r="F1600" s="45">
        <f>SUM(F1601:F1602)</f>
        <v>0</v>
      </c>
    </row>
    <row r="1601" spans="1:12" ht="17.100000000000001" customHeight="1">
      <c r="A1601" s="46"/>
      <c r="B1601" s="47" t="s">
        <v>6</v>
      </c>
      <c r="C1601" s="46" t="s">
        <v>7</v>
      </c>
      <c r="D1601" s="46">
        <v>1</v>
      </c>
      <c r="E1601" s="48"/>
      <c r="F1601" s="48">
        <f>E1601*D1601</f>
        <v>0</v>
      </c>
      <c r="G1601" s="1"/>
      <c r="L1601" s="16"/>
    </row>
    <row r="1602" spans="1:12" ht="17.100000000000001" customHeight="1">
      <c r="A1602" s="46"/>
      <c r="B1602" s="49" t="s">
        <v>218</v>
      </c>
      <c r="C1602" s="46" t="s">
        <v>7</v>
      </c>
      <c r="D1602" s="46">
        <v>1</v>
      </c>
      <c r="E1602" s="48"/>
      <c r="F1602" s="48">
        <f>E1602*D1602</f>
        <v>0</v>
      </c>
      <c r="G1602" s="16"/>
      <c r="L1602" s="16"/>
    </row>
    <row r="1603" spans="1:12" ht="17.100000000000001" customHeight="1">
      <c r="A1603" s="51">
        <v>2</v>
      </c>
      <c r="B1603" s="52" t="s">
        <v>47</v>
      </c>
      <c r="C1603" s="43"/>
      <c r="D1603" s="43">
        <f>SUM(D1604:D1606)</f>
        <v>5</v>
      </c>
      <c r="E1603" s="45"/>
      <c r="F1603" s="45">
        <f>SUM(F1604:F1606)</f>
        <v>0</v>
      </c>
      <c r="G1603" s="16"/>
      <c r="L1603" s="16"/>
    </row>
    <row r="1604" spans="1:12" ht="17.100000000000001" customHeight="1">
      <c r="A1604" s="46"/>
      <c r="B1604" s="49" t="s">
        <v>13</v>
      </c>
      <c r="C1604" s="46" t="s">
        <v>8</v>
      </c>
      <c r="D1604" s="53">
        <v>2</v>
      </c>
      <c r="E1604" s="48"/>
      <c r="F1604" s="48">
        <f>E1604*D1604</f>
        <v>0</v>
      </c>
      <c r="L1604" s="16"/>
    </row>
    <row r="1605" spans="1:12" ht="17.100000000000001" customHeight="1">
      <c r="A1605" s="46"/>
      <c r="B1605" s="49" t="s">
        <v>14</v>
      </c>
      <c r="C1605" s="46" t="s">
        <v>8</v>
      </c>
      <c r="D1605" s="53">
        <v>2</v>
      </c>
      <c r="E1605" s="48"/>
      <c r="F1605" s="48">
        <f>E1605*D1605</f>
        <v>0</v>
      </c>
      <c r="G1605" s="1"/>
      <c r="L1605" s="16"/>
    </row>
    <row r="1606" spans="1:12" ht="17.100000000000001" customHeight="1">
      <c r="A1606" s="46"/>
      <c r="B1606" s="49" t="s">
        <v>15</v>
      </c>
      <c r="C1606" s="46" t="s">
        <v>8</v>
      </c>
      <c r="D1606" s="53">
        <v>1</v>
      </c>
      <c r="E1606" s="48"/>
      <c r="F1606" s="48">
        <f t="shared" ref="F1606" si="163">E1606*D1606</f>
        <v>0</v>
      </c>
      <c r="L1606" s="16"/>
    </row>
    <row r="1607" spans="1:12" ht="17.100000000000001" customHeight="1">
      <c r="A1607" s="51">
        <v>3</v>
      </c>
      <c r="B1607" s="52" t="s">
        <v>46</v>
      </c>
      <c r="C1607" s="43"/>
      <c r="D1607" s="43">
        <f>SUM(D1608:D1619)</f>
        <v>28</v>
      </c>
      <c r="E1607" s="45"/>
      <c r="F1607" s="45">
        <f>SUM(F1608:F1619)</f>
        <v>0</v>
      </c>
      <c r="L1607" s="16"/>
    </row>
    <row r="1608" spans="1:12" ht="17.100000000000001" customHeight="1">
      <c r="A1608" s="56" t="s">
        <v>19</v>
      </c>
      <c r="B1608" s="57" t="s">
        <v>20</v>
      </c>
      <c r="C1608" s="58" t="s">
        <v>8</v>
      </c>
      <c r="D1608" s="53">
        <v>0</v>
      </c>
      <c r="E1608" s="48"/>
      <c r="F1608" s="48">
        <f t="shared" ref="F1608:F1619" si="164">E1608*D1608</f>
        <v>0</v>
      </c>
      <c r="L1608" s="16"/>
    </row>
    <row r="1609" spans="1:12" ht="17.100000000000001" customHeight="1">
      <c r="A1609" s="56" t="s">
        <v>21</v>
      </c>
      <c r="B1609" s="57" t="s">
        <v>22</v>
      </c>
      <c r="C1609" s="58" t="s">
        <v>8</v>
      </c>
      <c r="D1609" s="53">
        <v>0</v>
      </c>
      <c r="E1609" s="48"/>
      <c r="F1609" s="48">
        <f t="shared" si="164"/>
        <v>0</v>
      </c>
      <c r="L1609" s="16"/>
    </row>
    <row r="1610" spans="1:12" ht="17.100000000000001" customHeight="1">
      <c r="A1610" s="56" t="s">
        <v>23</v>
      </c>
      <c r="B1610" s="57" t="s">
        <v>24</v>
      </c>
      <c r="C1610" s="58" t="s">
        <v>8</v>
      </c>
      <c r="D1610" s="53">
        <v>1</v>
      </c>
      <c r="E1610" s="48"/>
      <c r="F1610" s="48">
        <f t="shared" si="164"/>
        <v>0</v>
      </c>
      <c r="L1610" s="16"/>
    </row>
    <row r="1611" spans="1:12" ht="17.100000000000001" customHeight="1">
      <c r="A1611" s="56" t="s">
        <v>25</v>
      </c>
      <c r="B1611" s="57" t="s">
        <v>26</v>
      </c>
      <c r="C1611" s="58" t="s">
        <v>8</v>
      </c>
      <c r="D1611" s="53">
        <v>1</v>
      </c>
      <c r="E1611" s="48"/>
      <c r="F1611" s="48">
        <f t="shared" si="164"/>
        <v>0</v>
      </c>
      <c r="L1611" s="16"/>
    </row>
    <row r="1612" spans="1:12" ht="17.100000000000001" customHeight="1">
      <c r="A1612" s="56" t="s">
        <v>27</v>
      </c>
      <c r="B1612" s="57" t="s">
        <v>28</v>
      </c>
      <c r="C1612" s="58" t="s">
        <v>8</v>
      </c>
      <c r="D1612" s="53">
        <v>6</v>
      </c>
      <c r="E1612" s="48"/>
      <c r="F1612" s="48">
        <f t="shared" si="164"/>
        <v>0</v>
      </c>
      <c r="L1612" s="16"/>
    </row>
    <row r="1613" spans="1:12" ht="17.100000000000001" customHeight="1">
      <c r="A1613" s="56" t="s">
        <v>29</v>
      </c>
      <c r="B1613" s="57" t="s">
        <v>30</v>
      </c>
      <c r="C1613" s="58" t="s">
        <v>8</v>
      </c>
      <c r="D1613" s="53">
        <v>6</v>
      </c>
      <c r="E1613" s="48"/>
      <c r="F1613" s="48">
        <f t="shared" si="164"/>
        <v>0</v>
      </c>
      <c r="L1613" s="16"/>
    </row>
    <row r="1614" spans="1:12" ht="17.100000000000001" customHeight="1">
      <c r="A1614" s="56" t="s">
        <v>31</v>
      </c>
      <c r="B1614" s="57" t="s">
        <v>32</v>
      </c>
      <c r="C1614" s="58" t="s">
        <v>8</v>
      </c>
      <c r="D1614" s="53">
        <v>1</v>
      </c>
      <c r="E1614" s="48"/>
      <c r="F1614" s="48">
        <f t="shared" si="164"/>
        <v>0</v>
      </c>
      <c r="L1614" s="16"/>
    </row>
    <row r="1615" spans="1:12" ht="17.100000000000001" customHeight="1">
      <c r="A1615" s="56" t="s">
        <v>33</v>
      </c>
      <c r="B1615" s="57" t="s">
        <v>34</v>
      </c>
      <c r="C1615" s="58" t="s">
        <v>8</v>
      </c>
      <c r="D1615" s="53">
        <v>1</v>
      </c>
      <c r="E1615" s="48"/>
      <c r="F1615" s="48">
        <f t="shared" si="164"/>
        <v>0</v>
      </c>
      <c r="L1615" s="16"/>
    </row>
    <row r="1616" spans="1:12" ht="17.100000000000001" customHeight="1">
      <c r="A1616" s="56" t="s">
        <v>35</v>
      </c>
      <c r="B1616" s="57" t="s">
        <v>36</v>
      </c>
      <c r="C1616" s="58" t="s">
        <v>8</v>
      </c>
      <c r="D1616" s="53">
        <v>4</v>
      </c>
      <c r="E1616" s="48"/>
      <c r="F1616" s="48">
        <f t="shared" si="164"/>
        <v>0</v>
      </c>
      <c r="L1616" s="16"/>
    </row>
    <row r="1617" spans="1:12" ht="17.100000000000001" customHeight="1">
      <c r="A1617" s="56" t="s">
        <v>37</v>
      </c>
      <c r="B1617" s="57" t="s">
        <v>38</v>
      </c>
      <c r="C1617" s="58" t="s">
        <v>8</v>
      </c>
      <c r="D1617" s="53">
        <v>6</v>
      </c>
      <c r="E1617" s="48"/>
      <c r="F1617" s="48">
        <f t="shared" si="164"/>
        <v>0</v>
      </c>
      <c r="L1617" s="16"/>
    </row>
    <row r="1618" spans="1:12" ht="17.100000000000001" customHeight="1">
      <c r="A1618" s="56" t="s">
        <v>39</v>
      </c>
      <c r="B1618" s="57" t="s">
        <v>39</v>
      </c>
      <c r="C1618" s="58" t="s">
        <v>8</v>
      </c>
      <c r="D1618" s="53">
        <v>1</v>
      </c>
      <c r="E1618" s="48"/>
      <c r="F1618" s="48">
        <f t="shared" si="164"/>
        <v>0</v>
      </c>
      <c r="G1618" s="1"/>
      <c r="L1618" s="16"/>
    </row>
    <row r="1619" spans="1:12" ht="17.100000000000001" customHeight="1">
      <c r="A1619" s="56" t="s">
        <v>49</v>
      </c>
      <c r="B1619" s="57" t="s">
        <v>48</v>
      </c>
      <c r="C1619" s="58" t="s">
        <v>8</v>
      </c>
      <c r="D1619" s="53">
        <v>1</v>
      </c>
      <c r="E1619" s="48"/>
      <c r="F1619" s="48">
        <f t="shared" si="164"/>
        <v>0</v>
      </c>
      <c r="G1619" s="16"/>
      <c r="L1619" s="16"/>
    </row>
    <row r="1620" spans="1:12" s="59" customFormat="1" ht="17.100000000000001" customHeight="1">
      <c r="A1620" s="51">
        <v>4</v>
      </c>
      <c r="B1620" s="52" t="s">
        <v>44</v>
      </c>
      <c r="C1620" s="43"/>
      <c r="D1620" s="43">
        <f>SUM(D1621)</f>
        <v>1</v>
      </c>
      <c r="E1620" s="45"/>
      <c r="F1620" s="45">
        <f>SUM(F1621:F1621)</f>
        <v>0</v>
      </c>
      <c r="G1620" s="1"/>
    </row>
    <row r="1621" spans="1:12" ht="17.100000000000001" customHeight="1">
      <c r="A1621" s="46"/>
      <c r="B1621" s="49" t="s">
        <v>45</v>
      </c>
      <c r="C1621" s="46" t="s">
        <v>7</v>
      </c>
      <c r="D1621" s="53">
        <v>1</v>
      </c>
      <c r="E1621" s="48"/>
      <c r="F1621" s="48">
        <f t="shared" ref="F1621" si="165">E1621*D1621</f>
        <v>0</v>
      </c>
      <c r="G1621" s="16"/>
      <c r="L1621" s="16"/>
    </row>
    <row r="1622" spans="1:12" ht="17.100000000000001" customHeight="1">
      <c r="A1622" s="51">
        <v>5</v>
      </c>
      <c r="B1622" s="52" t="s">
        <v>224</v>
      </c>
      <c r="C1622" s="43"/>
      <c r="D1622" s="43">
        <f>SUM(D1623:D1624)</f>
        <v>2</v>
      </c>
      <c r="E1622" s="45"/>
      <c r="F1622" s="45">
        <f>SUM(F1623:F1624)</f>
        <v>0</v>
      </c>
      <c r="G1622" s="1"/>
      <c r="L1622" s="16"/>
    </row>
    <row r="1623" spans="1:12" ht="17.100000000000001" customHeight="1">
      <c r="A1623" s="46"/>
      <c r="B1623" s="49" t="s">
        <v>225</v>
      </c>
      <c r="C1623" s="46" t="s">
        <v>7</v>
      </c>
      <c r="D1623" s="53">
        <v>1</v>
      </c>
      <c r="E1623" s="48"/>
      <c r="F1623" s="48">
        <f t="shared" ref="F1623:F1624" si="166">E1623*D1623</f>
        <v>0</v>
      </c>
      <c r="G1623" s="16"/>
      <c r="L1623" s="16"/>
    </row>
    <row r="1624" spans="1:12" ht="17.100000000000001" customHeight="1">
      <c r="A1624" s="46"/>
      <c r="B1624" s="49" t="s">
        <v>226</v>
      </c>
      <c r="C1624" s="46" t="s">
        <v>7</v>
      </c>
      <c r="D1624" s="53">
        <v>1</v>
      </c>
      <c r="E1624" s="48"/>
      <c r="F1624" s="48">
        <f t="shared" si="166"/>
        <v>0</v>
      </c>
      <c r="G1624" s="16"/>
      <c r="L1624" s="16"/>
    </row>
    <row r="1625" spans="1:12" ht="17.100000000000001" customHeight="1">
      <c r="A1625" s="43">
        <v>6</v>
      </c>
      <c r="B1625" s="52" t="s">
        <v>9</v>
      </c>
      <c r="C1625" s="43"/>
      <c r="D1625" s="43">
        <f>SUM(D1626:D1630)</f>
        <v>5</v>
      </c>
      <c r="E1625" s="45"/>
      <c r="F1625" s="45">
        <f>SUM(F1626:F1630)</f>
        <v>0</v>
      </c>
      <c r="G1625" s="16"/>
      <c r="L1625" s="16"/>
    </row>
    <row r="1626" spans="1:12" ht="17.100000000000001" customHeight="1">
      <c r="A1626" s="46"/>
      <c r="B1626" s="60" t="s">
        <v>214</v>
      </c>
      <c r="C1626" s="46" t="s">
        <v>7</v>
      </c>
      <c r="D1626" s="46">
        <v>1</v>
      </c>
      <c r="E1626" s="48"/>
      <c r="F1626" s="48">
        <f>E1626*D1626</f>
        <v>0</v>
      </c>
      <c r="L1626" s="16"/>
    </row>
    <row r="1627" spans="1:12" ht="17.100000000000001" customHeight="1">
      <c r="A1627" s="46"/>
      <c r="B1627" s="60" t="s">
        <v>215</v>
      </c>
      <c r="C1627" s="46" t="s">
        <v>7</v>
      </c>
      <c r="D1627" s="46">
        <v>1</v>
      </c>
      <c r="E1627" s="48"/>
      <c r="F1627" s="48">
        <f t="shared" ref="F1627:F1628" si="167">E1627*D1627</f>
        <v>0</v>
      </c>
      <c r="G1627" s="16"/>
      <c r="L1627" s="16"/>
    </row>
    <row r="1628" spans="1:12" ht="17.100000000000001" customHeight="1">
      <c r="A1628" s="46"/>
      <c r="B1628" s="60" t="s">
        <v>216</v>
      </c>
      <c r="C1628" s="46" t="s">
        <v>7</v>
      </c>
      <c r="D1628" s="46">
        <v>1</v>
      </c>
      <c r="E1628" s="48"/>
      <c r="F1628" s="48">
        <f t="shared" si="167"/>
        <v>0</v>
      </c>
      <c r="L1628" s="16"/>
    </row>
    <row r="1629" spans="1:12" s="59" customFormat="1" ht="17.100000000000001" customHeight="1">
      <c r="A1629" s="46"/>
      <c r="B1629" s="60" t="s">
        <v>50</v>
      </c>
      <c r="C1629" s="46" t="s">
        <v>7</v>
      </c>
      <c r="D1629" s="46">
        <v>1</v>
      </c>
      <c r="E1629" s="48"/>
      <c r="F1629" s="48">
        <f>E1629*D1629</f>
        <v>0</v>
      </c>
      <c r="G1629" s="1"/>
    </row>
    <row r="1630" spans="1:12" ht="17.100000000000001" customHeight="1">
      <c r="A1630" s="46"/>
      <c r="B1630" s="60" t="s">
        <v>10</v>
      </c>
      <c r="C1630" s="46" t="s">
        <v>7</v>
      </c>
      <c r="D1630" s="46">
        <v>1</v>
      </c>
      <c r="E1630" s="48"/>
      <c r="F1630" s="48">
        <f>E1630*D1630</f>
        <v>0</v>
      </c>
      <c r="L1630" s="16"/>
    </row>
    <row r="1631" spans="1:12" s="1" customFormat="1" ht="17.100000000000001" customHeight="1">
      <c r="A1631" s="43">
        <v>7</v>
      </c>
      <c r="B1631" s="52" t="s">
        <v>207</v>
      </c>
      <c r="C1631" s="43"/>
      <c r="D1631" s="43">
        <f>SUM(D1632)</f>
        <v>1</v>
      </c>
      <c r="E1631" s="45"/>
      <c r="F1631" s="45">
        <f>SUM(F1632)</f>
        <v>0</v>
      </c>
    </row>
    <row r="1632" spans="1:12" ht="17.100000000000001" customHeight="1">
      <c r="A1632" s="46"/>
      <c r="B1632" s="60" t="s">
        <v>217</v>
      </c>
      <c r="C1632" s="46" t="s">
        <v>7</v>
      </c>
      <c r="D1632" s="46">
        <v>1</v>
      </c>
      <c r="E1632" s="48"/>
      <c r="F1632" s="48">
        <f>E1632*D1632</f>
        <v>0</v>
      </c>
    </row>
    <row r="1633" spans="1:15" s="1" customFormat="1" ht="17.100000000000001" customHeight="1">
      <c r="A1633" s="40" t="s">
        <v>40</v>
      </c>
      <c r="B1633" s="61"/>
      <c r="C1633" s="42"/>
      <c r="D1633" s="42"/>
      <c r="E1633" s="62"/>
      <c r="F1633" s="62">
        <f>+F1600+F1603+F1607+F1620+F1622+F1625+F1631</f>
        <v>0</v>
      </c>
      <c r="G1633" s="67"/>
      <c r="I1633" s="68"/>
      <c r="J1633" s="2"/>
      <c r="M1633" s="4"/>
      <c r="N1633" s="5"/>
      <c r="O1633" s="68"/>
    </row>
    <row r="1634" spans="1:15" s="1" customFormat="1" ht="17.100000000000001" customHeight="1">
      <c r="A1634" s="55"/>
      <c r="B1634" s="55"/>
      <c r="C1634" s="55"/>
      <c r="D1634" s="64"/>
      <c r="E1634" s="55"/>
      <c r="F1634" s="55"/>
      <c r="G1634" s="67"/>
      <c r="I1634" s="68"/>
      <c r="J1634" s="2"/>
      <c r="M1634" s="4"/>
      <c r="N1634" s="5"/>
      <c r="O1634" s="68"/>
    </row>
    <row r="1635" spans="1:15" s="1" customFormat="1" ht="17.100000000000001" customHeight="1">
      <c r="A1635" s="24" t="s">
        <v>41</v>
      </c>
      <c r="B1635" s="65"/>
      <c r="C1635" s="24"/>
      <c r="D1635" s="66"/>
      <c r="E1635" s="24"/>
      <c r="F1635" s="24"/>
      <c r="G1635" s="67"/>
      <c r="I1635" s="68"/>
      <c r="J1635" s="2"/>
      <c r="M1635" s="4"/>
      <c r="N1635" s="5"/>
      <c r="O1635" s="68"/>
    </row>
    <row r="1636" spans="1:15" s="1" customFormat="1" ht="17.100000000000001" customHeight="1">
      <c r="B1636" s="65"/>
      <c r="C1636" s="24"/>
      <c r="D1636" s="66"/>
      <c r="E1636" s="24"/>
      <c r="F1636" s="24"/>
      <c r="G1636" s="67"/>
      <c r="I1636" s="68"/>
      <c r="J1636" s="2"/>
      <c r="M1636" s="4"/>
      <c r="N1636" s="5"/>
      <c r="O1636" s="68"/>
    </row>
    <row r="1637" spans="1:15" s="1" customFormat="1" ht="17.100000000000001" customHeight="1">
      <c r="A1637" s="24" t="s">
        <v>42</v>
      </c>
      <c r="B1637" s="65"/>
      <c r="C1637" s="24"/>
      <c r="D1637" s="66"/>
      <c r="E1637" s="24"/>
      <c r="F1637" s="24"/>
      <c r="G1637" s="67"/>
      <c r="I1637" s="68"/>
      <c r="J1637" s="2"/>
      <c r="M1637" s="4"/>
      <c r="N1637" s="5"/>
      <c r="O1637" s="68"/>
    </row>
    <row r="1638" spans="1:15" s="1" customFormat="1" ht="17.100000000000001" customHeight="1">
      <c r="B1638" s="69"/>
      <c r="C1638" s="24"/>
      <c r="D1638" s="66"/>
      <c r="E1638" s="24"/>
      <c r="F1638" s="24"/>
      <c r="G1638" s="67"/>
      <c r="I1638" s="68"/>
      <c r="J1638" s="2"/>
      <c r="M1638" s="4"/>
      <c r="N1638" s="5"/>
      <c r="O1638" s="68"/>
    </row>
    <row r="1639" spans="1:15" s="1" customFormat="1" ht="17.100000000000001" customHeight="1">
      <c r="A1639" s="24" t="s">
        <v>43</v>
      </c>
      <c r="B1639" s="69"/>
      <c r="C1639" s="24"/>
      <c r="D1639" s="66"/>
      <c r="E1639" s="24"/>
      <c r="F1639" s="24"/>
      <c r="G1639" s="67"/>
      <c r="I1639" s="68"/>
      <c r="J1639" s="2"/>
      <c r="M1639" s="4"/>
      <c r="N1639" s="5"/>
      <c r="O1639" s="68"/>
    </row>
    <row r="1640" spans="1:15" ht="17.100000000000001" customHeight="1">
      <c r="A1640" s="24"/>
      <c r="B1640" s="24"/>
      <c r="C1640" s="24"/>
      <c r="D1640" s="66"/>
      <c r="E1640" s="24"/>
      <c r="F1640" s="24"/>
    </row>
    <row r="1641" spans="1:15" ht="17.100000000000001" customHeight="1">
      <c r="A1641" s="24"/>
      <c r="B1641" s="24"/>
      <c r="C1641" s="24"/>
      <c r="D1641" s="66"/>
      <c r="E1641" s="24"/>
      <c r="F1641" s="24"/>
      <c r="G1641" s="32"/>
      <c r="J1641" s="21"/>
      <c r="L1641" s="33"/>
      <c r="M1641" s="29"/>
      <c r="N1641" s="30"/>
    </row>
    <row r="1642" spans="1:15" ht="17.100000000000001" customHeight="1">
      <c r="G1642" s="6"/>
      <c r="H1642" s="6"/>
      <c r="I1642" s="6"/>
      <c r="J1642" s="6"/>
      <c r="K1642" s="6"/>
      <c r="L1642" s="6"/>
      <c r="M1642" s="6"/>
      <c r="N1642" s="6"/>
      <c r="O1642" s="6"/>
    </row>
    <row r="1643" spans="1:15" s="10" customFormat="1" ht="17.100000000000001" customHeight="1">
      <c r="A1643" s="70" t="s">
        <v>17</v>
      </c>
      <c r="C1643" s="16"/>
      <c r="D1643" s="26"/>
      <c r="E1643" s="16"/>
      <c r="F1643" s="71"/>
      <c r="G1643" s="34"/>
      <c r="H1643" s="34"/>
      <c r="I1643" s="34"/>
      <c r="J1643" s="34"/>
      <c r="K1643" s="34"/>
      <c r="L1643" s="34"/>
      <c r="M1643" s="34"/>
      <c r="N1643" s="34"/>
      <c r="O1643" s="34"/>
    </row>
    <row r="1644" spans="1:15" ht="17.100000000000001" customHeight="1">
      <c r="A1644" s="72" t="s">
        <v>16</v>
      </c>
      <c r="B1644" s="6"/>
      <c r="C1644" s="6"/>
      <c r="D1644" s="6"/>
      <c r="E1644" s="6"/>
      <c r="F1644" s="6"/>
      <c r="G1644" s="16"/>
    </row>
    <row r="1645" spans="1:15" ht="17.100000000000001" customHeight="1">
      <c r="A1645" s="72" t="s">
        <v>54</v>
      </c>
      <c r="B1645" s="34"/>
      <c r="C1645" s="34"/>
      <c r="D1645" s="34"/>
      <c r="E1645" s="34"/>
      <c r="F1645" s="34"/>
      <c r="G1645" s="16"/>
      <c r="L1645" s="16"/>
    </row>
    <row r="1646" spans="1:15" ht="17.100000000000001" customHeight="1">
      <c r="A1646" s="35"/>
      <c r="B1646" s="36"/>
      <c r="C1646" s="35"/>
      <c r="D1646" s="37"/>
      <c r="E1646" s="35"/>
      <c r="F1646" s="35"/>
      <c r="G1646" s="16"/>
      <c r="L1646" s="16"/>
    </row>
    <row r="1647" spans="1:15" ht="17.100000000000001" customHeight="1">
      <c r="A1647" s="78" t="s">
        <v>52</v>
      </c>
      <c r="B1647" s="79"/>
      <c r="C1647" s="79"/>
      <c r="D1647" s="80"/>
      <c r="E1647" s="81" t="s">
        <v>120</v>
      </c>
      <c r="F1647" s="82"/>
      <c r="G1647" s="16"/>
      <c r="L1647" s="16"/>
    </row>
    <row r="1648" spans="1:15" s="1" customFormat="1" ht="17.100000000000001" customHeight="1">
      <c r="A1648" s="39" t="s">
        <v>0</v>
      </c>
      <c r="B1648" s="83" t="s">
        <v>1</v>
      </c>
      <c r="C1648" s="40"/>
      <c r="D1648" s="85" t="s">
        <v>53</v>
      </c>
      <c r="E1648" s="85"/>
      <c r="F1648" s="85"/>
    </row>
    <row r="1649" spans="1:12" ht="17.100000000000001" customHeight="1">
      <c r="A1649" s="41" t="s">
        <v>119</v>
      </c>
      <c r="B1649" s="84"/>
      <c r="C1649" s="40" t="s">
        <v>2</v>
      </c>
      <c r="D1649" s="42" t="s">
        <v>3</v>
      </c>
      <c r="E1649" s="42" t="s">
        <v>4</v>
      </c>
      <c r="F1649" s="42" t="s">
        <v>5</v>
      </c>
      <c r="G1649" s="16"/>
      <c r="L1649" s="16"/>
    </row>
    <row r="1650" spans="1:12" s="50" customFormat="1" ht="17.100000000000001" customHeight="1">
      <c r="A1650" s="43">
        <v>1</v>
      </c>
      <c r="B1650" s="44" t="s">
        <v>18</v>
      </c>
      <c r="C1650" s="43"/>
      <c r="D1650" s="43">
        <f>SUM(D1651:D1652)</f>
        <v>2</v>
      </c>
      <c r="E1650" s="45"/>
      <c r="F1650" s="45">
        <f>SUM(F1651:F1652)</f>
        <v>0</v>
      </c>
    </row>
    <row r="1651" spans="1:12" ht="17.100000000000001" customHeight="1">
      <c r="A1651" s="46"/>
      <c r="B1651" s="47" t="s">
        <v>6</v>
      </c>
      <c r="C1651" s="46" t="s">
        <v>7</v>
      </c>
      <c r="D1651" s="46">
        <v>1</v>
      </c>
      <c r="E1651" s="48"/>
      <c r="F1651" s="48">
        <f>E1651*D1651</f>
        <v>0</v>
      </c>
      <c r="G1651" s="1"/>
      <c r="L1651" s="16"/>
    </row>
    <row r="1652" spans="1:12" ht="17.100000000000001" customHeight="1">
      <c r="A1652" s="46"/>
      <c r="B1652" s="49" t="s">
        <v>218</v>
      </c>
      <c r="C1652" s="46" t="s">
        <v>7</v>
      </c>
      <c r="D1652" s="46">
        <v>1</v>
      </c>
      <c r="E1652" s="48"/>
      <c r="F1652" s="48">
        <f>E1652*D1652</f>
        <v>0</v>
      </c>
      <c r="G1652" s="16"/>
      <c r="L1652" s="16"/>
    </row>
    <row r="1653" spans="1:12" ht="17.100000000000001" customHeight="1">
      <c r="A1653" s="51">
        <v>2</v>
      </c>
      <c r="B1653" s="52" t="s">
        <v>47</v>
      </c>
      <c r="C1653" s="43"/>
      <c r="D1653" s="43">
        <f>SUM(D1654:D1656)</f>
        <v>2</v>
      </c>
      <c r="E1653" s="45"/>
      <c r="F1653" s="45">
        <f>SUM(F1654:F1656)</f>
        <v>0</v>
      </c>
      <c r="G1653" s="16"/>
      <c r="L1653" s="16"/>
    </row>
    <row r="1654" spans="1:12" ht="17.100000000000001" customHeight="1">
      <c r="A1654" s="46"/>
      <c r="B1654" s="49" t="s">
        <v>13</v>
      </c>
      <c r="C1654" s="46" t="s">
        <v>8</v>
      </c>
      <c r="D1654" s="53">
        <v>0</v>
      </c>
      <c r="E1654" s="48"/>
      <c r="F1654" s="48">
        <f>E1654*D1654</f>
        <v>0</v>
      </c>
      <c r="L1654" s="16"/>
    </row>
    <row r="1655" spans="1:12" ht="17.100000000000001" customHeight="1">
      <c r="A1655" s="46"/>
      <c r="B1655" s="49" t="s">
        <v>14</v>
      </c>
      <c r="C1655" s="46" t="s">
        <v>8</v>
      </c>
      <c r="D1655" s="53">
        <v>1</v>
      </c>
      <c r="E1655" s="48"/>
      <c r="F1655" s="48">
        <f>E1655*D1655</f>
        <v>0</v>
      </c>
      <c r="G1655" s="1"/>
      <c r="L1655" s="16"/>
    </row>
    <row r="1656" spans="1:12" ht="17.100000000000001" customHeight="1">
      <c r="A1656" s="46"/>
      <c r="B1656" s="49" t="s">
        <v>15</v>
      </c>
      <c r="C1656" s="46" t="s">
        <v>8</v>
      </c>
      <c r="D1656" s="53">
        <v>1</v>
      </c>
      <c r="E1656" s="48"/>
      <c r="F1656" s="48">
        <f t="shared" ref="F1656" si="168">E1656*D1656</f>
        <v>0</v>
      </c>
      <c r="L1656" s="16"/>
    </row>
    <row r="1657" spans="1:12" ht="17.100000000000001" customHeight="1">
      <c r="A1657" s="51">
        <v>3</v>
      </c>
      <c r="B1657" s="52" t="s">
        <v>46</v>
      </c>
      <c r="C1657" s="43"/>
      <c r="D1657" s="43">
        <f>SUM(D1658:D1669)</f>
        <v>4</v>
      </c>
      <c r="E1657" s="45"/>
      <c r="F1657" s="45">
        <f>SUM(F1658:F1669)</f>
        <v>0</v>
      </c>
      <c r="L1657" s="16"/>
    </row>
    <row r="1658" spans="1:12" ht="17.100000000000001" customHeight="1">
      <c r="A1658" s="56" t="s">
        <v>19</v>
      </c>
      <c r="B1658" s="57" t="s">
        <v>20</v>
      </c>
      <c r="C1658" s="58" t="s">
        <v>8</v>
      </c>
      <c r="D1658" s="53">
        <v>0</v>
      </c>
      <c r="E1658" s="48"/>
      <c r="F1658" s="48">
        <f t="shared" ref="F1658:F1669" si="169">E1658*D1658</f>
        <v>0</v>
      </c>
      <c r="L1658" s="16"/>
    </row>
    <row r="1659" spans="1:12" ht="17.100000000000001" customHeight="1">
      <c r="A1659" s="56" t="s">
        <v>21</v>
      </c>
      <c r="B1659" s="57" t="s">
        <v>22</v>
      </c>
      <c r="C1659" s="58" t="s">
        <v>8</v>
      </c>
      <c r="D1659" s="53">
        <v>0</v>
      </c>
      <c r="E1659" s="48"/>
      <c r="F1659" s="48">
        <f t="shared" si="169"/>
        <v>0</v>
      </c>
      <c r="L1659" s="16"/>
    </row>
    <row r="1660" spans="1:12" ht="17.100000000000001" customHeight="1">
      <c r="A1660" s="56" t="s">
        <v>23</v>
      </c>
      <c r="B1660" s="57" t="s">
        <v>24</v>
      </c>
      <c r="C1660" s="58" t="s">
        <v>8</v>
      </c>
      <c r="D1660" s="53">
        <v>0</v>
      </c>
      <c r="E1660" s="48"/>
      <c r="F1660" s="48">
        <f t="shared" si="169"/>
        <v>0</v>
      </c>
      <c r="L1660" s="16"/>
    </row>
    <row r="1661" spans="1:12" ht="17.100000000000001" customHeight="1">
      <c r="A1661" s="56" t="s">
        <v>25</v>
      </c>
      <c r="B1661" s="57" t="s">
        <v>26</v>
      </c>
      <c r="C1661" s="58" t="s">
        <v>8</v>
      </c>
      <c r="D1661" s="53">
        <v>0</v>
      </c>
      <c r="E1661" s="48"/>
      <c r="F1661" s="48">
        <f t="shared" si="169"/>
        <v>0</v>
      </c>
      <c r="L1661" s="16"/>
    </row>
    <row r="1662" spans="1:12" ht="17.100000000000001" customHeight="1">
      <c r="A1662" s="56" t="s">
        <v>27</v>
      </c>
      <c r="B1662" s="57" t="s">
        <v>28</v>
      </c>
      <c r="C1662" s="58" t="s">
        <v>8</v>
      </c>
      <c r="D1662" s="53">
        <v>1</v>
      </c>
      <c r="E1662" s="48"/>
      <c r="F1662" s="48">
        <f t="shared" si="169"/>
        <v>0</v>
      </c>
      <c r="L1662" s="16"/>
    </row>
    <row r="1663" spans="1:12" ht="17.100000000000001" customHeight="1">
      <c r="A1663" s="56" t="s">
        <v>29</v>
      </c>
      <c r="B1663" s="57" t="s">
        <v>30</v>
      </c>
      <c r="C1663" s="58" t="s">
        <v>8</v>
      </c>
      <c r="D1663" s="53">
        <v>1</v>
      </c>
      <c r="E1663" s="48"/>
      <c r="F1663" s="48">
        <f t="shared" si="169"/>
        <v>0</v>
      </c>
      <c r="L1663" s="16"/>
    </row>
    <row r="1664" spans="1:12" ht="17.100000000000001" customHeight="1">
      <c r="A1664" s="56" t="s">
        <v>31</v>
      </c>
      <c r="B1664" s="57" t="s">
        <v>32</v>
      </c>
      <c r="C1664" s="58" t="s">
        <v>8</v>
      </c>
      <c r="D1664" s="53">
        <v>0</v>
      </c>
      <c r="E1664" s="48"/>
      <c r="F1664" s="48">
        <f t="shared" si="169"/>
        <v>0</v>
      </c>
      <c r="L1664" s="16"/>
    </row>
    <row r="1665" spans="1:12" ht="17.100000000000001" customHeight="1">
      <c r="A1665" s="56" t="s">
        <v>33</v>
      </c>
      <c r="B1665" s="57" t="s">
        <v>34</v>
      </c>
      <c r="C1665" s="58" t="s">
        <v>8</v>
      </c>
      <c r="D1665" s="53">
        <v>0</v>
      </c>
      <c r="E1665" s="48"/>
      <c r="F1665" s="48">
        <f t="shared" si="169"/>
        <v>0</v>
      </c>
      <c r="L1665" s="16"/>
    </row>
    <row r="1666" spans="1:12" ht="17.100000000000001" customHeight="1">
      <c r="A1666" s="56" t="s">
        <v>35</v>
      </c>
      <c r="B1666" s="57" t="s">
        <v>36</v>
      </c>
      <c r="C1666" s="58" t="s">
        <v>8</v>
      </c>
      <c r="D1666" s="53">
        <v>1</v>
      </c>
      <c r="E1666" s="48"/>
      <c r="F1666" s="48">
        <f t="shared" si="169"/>
        <v>0</v>
      </c>
      <c r="L1666" s="16"/>
    </row>
    <row r="1667" spans="1:12" ht="17.100000000000001" customHeight="1">
      <c r="A1667" s="56" t="s">
        <v>37</v>
      </c>
      <c r="B1667" s="57" t="s">
        <v>38</v>
      </c>
      <c r="C1667" s="58" t="s">
        <v>8</v>
      </c>
      <c r="D1667" s="53">
        <v>1</v>
      </c>
      <c r="E1667" s="48"/>
      <c r="F1667" s="48">
        <f t="shared" si="169"/>
        <v>0</v>
      </c>
      <c r="L1667" s="16"/>
    </row>
    <row r="1668" spans="1:12" ht="17.100000000000001" customHeight="1">
      <c r="A1668" s="56" t="s">
        <v>39</v>
      </c>
      <c r="B1668" s="57" t="s">
        <v>39</v>
      </c>
      <c r="C1668" s="58" t="s">
        <v>8</v>
      </c>
      <c r="D1668" s="53">
        <v>0</v>
      </c>
      <c r="E1668" s="48"/>
      <c r="F1668" s="48">
        <f t="shared" si="169"/>
        <v>0</v>
      </c>
      <c r="G1668" s="1"/>
      <c r="L1668" s="16"/>
    </row>
    <row r="1669" spans="1:12" ht="17.100000000000001" customHeight="1">
      <c r="A1669" s="56" t="s">
        <v>49</v>
      </c>
      <c r="B1669" s="57" t="s">
        <v>48</v>
      </c>
      <c r="C1669" s="58" t="s">
        <v>8</v>
      </c>
      <c r="D1669" s="53">
        <v>0</v>
      </c>
      <c r="E1669" s="48"/>
      <c r="F1669" s="48">
        <f t="shared" si="169"/>
        <v>0</v>
      </c>
      <c r="G1669" s="16"/>
      <c r="L1669" s="16"/>
    </row>
    <row r="1670" spans="1:12" s="59" customFormat="1" ht="17.100000000000001" customHeight="1">
      <c r="A1670" s="51">
        <v>4</v>
      </c>
      <c r="B1670" s="52" t="s">
        <v>44</v>
      </c>
      <c r="C1670" s="43"/>
      <c r="D1670" s="43">
        <f>SUM(D1671)</f>
        <v>1</v>
      </c>
      <c r="E1670" s="45"/>
      <c r="F1670" s="45">
        <f>SUM(F1671:F1671)</f>
        <v>0</v>
      </c>
      <c r="G1670" s="1"/>
    </row>
    <row r="1671" spans="1:12" ht="17.100000000000001" customHeight="1">
      <c r="A1671" s="46"/>
      <c r="B1671" s="49" t="s">
        <v>45</v>
      </c>
      <c r="C1671" s="46" t="s">
        <v>7</v>
      </c>
      <c r="D1671" s="53">
        <v>1</v>
      </c>
      <c r="E1671" s="48"/>
      <c r="F1671" s="48">
        <f t="shared" ref="F1671" si="170">E1671*D1671</f>
        <v>0</v>
      </c>
      <c r="G1671" s="16"/>
      <c r="L1671" s="16"/>
    </row>
    <row r="1672" spans="1:12" ht="17.100000000000001" customHeight="1">
      <c r="A1672" s="51">
        <v>5</v>
      </c>
      <c r="B1672" s="52" t="s">
        <v>224</v>
      </c>
      <c r="C1672" s="43"/>
      <c r="D1672" s="43">
        <f>SUM(D1673:D1674)</f>
        <v>2</v>
      </c>
      <c r="E1672" s="45"/>
      <c r="F1672" s="45">
        <f>SUM(F1673:F1674)</f>
        <v>0</v>
      </c>
      <c r="G1672" s="1"/>
      <c r="L1672" s="16"/>
    </row>
    <row r="1673" spans="1:12" ht="17.100000000000001" customHeight="1">
      <c r="A1673" s="46"/>
      <c r="B1673" s="49" t="s">
        <v>225</v>
      </c>
      <c r="C1673" s="46" t="s">
        <v>7</v>
      </c>
      <c r="D1673" s="53">
        <v>1</v>
      </c>
      <c r="E1673" s="48"/>
      <c r="F1673" s="48">
        <f t="shared" ref="F1673:F1674" si="171">E1673*D1673</f>
        <v>0</v>
      </c>
      <c r="G1673" s="16"/>
      <c r="L1673" s="16"/>
    </row>
    <row r="1674" spans="1:12" ht="17.100000000000001" customHeight="1">
      <c r="A1674" s="46"/>
      <c r="B1674" s="49" t="s">
        <v>226</v>
      </c>
      <c r="C1674" s="46" t="s">
        <v>7</v>
      </c>
      <c r="D1674" s="53">
        <v>1</v>
      </c>
      <c r="E1674" s="48"/>
      <c r="F1674" s="48">
        <f t="shared" si="171"/>
        <v>0</v>
      </c>
      <c r="G1674" s="16"/>
      <c r="L1674" s="16"/>
    </row>
    <row r="1675" spans="1:12" ht="17.100000000000001" customHeight="1">
      <c r="A1675" s="43">
        <v>6</v>
      </c>
      <c r="B1675" s="52" t="s">
        <v>9</v>
      </c>
      <c r="C1675" s="43"/>
      <c r="D1675" s="43">
        <f>SUM(D1676:D1680)</f>
        <v>5</v>
      </c>
      <c r="E1675" s="45"/>
      <c r="F1675" s="45">
        <f>SUM(F1676:F1680)</f>
        <v>0</v>
      </c>
      <c r="G1675" s="16"/>
      <c r="L1675" s="16"/>
    </row>
    <row r="1676" spans="1:12" ht="17.100000000000001" customHeight="1">
      <c r="A1676" s="46"/>
      <c r="B1676" s="60" t="s">
        <v>214</v>
      </c>
      <c r="C1676" s="46" t="s">
        <v>7</v>
      </c>
      <c r="D1676" s="46">
        <v>1</v>
      </c>
      <c r="E1676" s="48"/>
      <c r="F1676" s="48">
        <f>E1676*D1676</f>
        <v>0</v>
      </c>
      <c r="L1676" s="16"/>
    </row>
    <row r="1677" spans="1:12" ht="17.100000000000001" customHeight="1">
      <c r="A1677" s="46"/>
      <c r="B1677" s="60" t="s">
        <v>215</v>
      </c>
      <c r="C1677" s="46" t="s">
        <v>7</v>
      </c>
      <c r="D1677" s="46">
        <v>1</v>
      </c>
      <c r="E1677" s="48"/>
      <c r="F1677" s="48">
        <f t="shared" ref="F1677:F1678" si="172">E1677*D1677</f>
        <v>0</v>
      </c>
      <c r="G1677" s="16"/>
      <c r="L1677" s="16"/>
    </row>
    <row r="1678" spans="1:12" ht="17.100000000000001" customHeight="1">
      <c r="A1678" s="46"/>
      <c r="B1678" s="60" t="s">
        <v>216</v>
      </c>
      <c r="C1678" s="46" t="s">
        <v>7</v>
      </c>
      <c r="D1678" s="46">
        <v>1</v>
      </c>
      <c r="E1678" s="48"/>
      <c r="F1678" s="48">
        <f t="shared" si="172"/>
        <v>0</v>
      </c>
      <c r="L1678" s="16"/>
    </row>
    <row r="1679" spans="1:12" s="59" customFormat="1" ht="17.100000000000001" customHeight="1">
      <c r="A1679" s="46"/>
      <c r="B1679" s="60" t="s">
        <v>50</v>
      </c>
      <c r="C1679" s="46" t="s">
        <v>7</v>
      </c>
      <c r="D1679" s="46">
        <v>1</v>
      </c>
      <c r="E1679" s="48"/>
      <c r="F1679" s="48">
        <f>E1679*D1679</f>
        <v>0</v>
      </c>
      <c r="G1679" s="1"/>
    </row>
    <row r="1680" spans="1:12" ht="17.100000000000001" customHeight="1">
      <c r="A1680" s="46"/>
      <c r="B1680" s="60" t="s">
        <v>10</v>
      </c>
      <c r="C1680" s="46" t="s">
        <v>7</v>
      </c>
      <c r="D1680" s="46">
        <v>1</v>
      </c>
      <c r="E1680" s="48"/>
      <c r="F1680" s="48">
        <f>E1680*D1680</f>
        <v>0</v>
      </c>
      <c r="L1680" s="16"/>
    </row>
    <row r="1681" spans="1:15" s="1" customFormat="1" ht="17.100000000000001" customHeight="1">
      <c r="A1681" s="43">
        <v>7</v>
      </c>
      <c r="B1681" s="52" t="s">
        <v>207</v>
      </c>
      <c r="C1681" s="43"/>
      <c r="D1681" s="43">
        <f>SUM(D1682)</f>
        <v>1</v>
      </c>
      <c r="E1681" s="45"/>
      <c r="F1681" s="45">
        <f>SUM(F1682)</f>
        <v>0</v>
      </c>
    </row>
    <row r="1682" spans="1:15" ht="17.100000000000001" customHeight="1">
      <c r="A1682" s="46"/>
      <c r="B1682" s="60" t="s">
        <v>217</v>
      </c>
      <c r="C1682" s="46" t="s">
        <v>7</v>
      </c>
      <c r="D1682" s="46">
        <v>1</v>
      </c>
      <c r="E1682" s="48"/>
      <c r="F1682" s="48">
        <f>E1682*D1682</f>
        <v>0</v>
      </c>
    </row>
    <row r="1683" spans="1:15" s="1" customFormat="1" ht="17.100000000000001" customHeight="1">
      <c r="A1683" s="40" t="s">
        <v>40</v>
      </c>
      <c r="B1683" s="61"/>
      <c r="C1683" s="42"/>
      <c r="D1683" s="42"/>
      <c r="E1683" s="62"/>
      <c r="F1683" s="62">
        <f>+F1650+F1653+F1657+F1670+F1672+F1675+F1681</f>
        <v>0</v>
      </c>
      <c r="G1683" s="67"/>
      <c r="I1683" s="68"/>
      <c r="J1683" s="2"/>
      <c r="M1683" s="4"/>
      <c r="N1683" s="5"/>
      <c r="O1683" s="68"/>
    </row>
    <row r="1684" spans="1:15" s="1" customFormat="1" ht="17.100000000000001" customHeight="1">
      <c r="A1684" s="55"/>
      <c r="B1684" s="55"/>
      <c r="C1684" s="55"/>
      <c r="D1684" s="64"/>
      <c r="E1684" s="55"/>
      <c r="F1684" s="55"/>
      <c r="G1684" s="67"/>
      <c r="I1684" s="68"/>
      <c r="J1684" s="2"/>
      <c r="M1684" s="4"/>
      <c r="N1684" s="5"/>
      <c r="O1684" s="68"/>
    </row>
    <row r="1685" spans="1:15" s="1" customFormat="1" ht="17.100000000000001" customHeight="1">
      <c r="A1685" s="24" t="s">
        <v>41</v>
      </c>
      <c r="B1685" s="65"/>
      <c r="C1685" s="24"/>
      <c r="D1685" s="66"/>
      <c r="E1685" s="24"/>
      <c r="F1685" s="24"/>
      <c r="G1685" s="67"/>
      <c r="I1685" s="68"/>
      <c r="J1685" s="2"/>
      <c r="M1685" s="4"/>
      <c r="N1685" s="5"/>
      <c r="O1685" s="68"/>
    </row>
    <row r="1686" spans="1:15" s="1" customFormat="1" ht="17.100000000000001" customHeight="1">
      <c r="B1686" s="65"/>
      <c r="C1686" s="24"/>
      <c r="D1686" s="66"/>
      <c r="E1686" s="24"/>
      <c r="F1686" s="24"/>
      <c r="G1686" s="67"/>
      <c r="I1686" s="68"/>
      <c r="J1686" s="2"/>
      <c r="M1686" s="4"/>
      <c r="N1686" s="5"/>
      <c r="O1686" s="68"/>
    </row>
    <row r="1687" spans="1:15" s="1" customFormat="1" ht="17.100000000000001" customHeight="1">
      <c r="A1687" s="24" t="s">
        <v>42</v>
      </c>
      <c r="B1687" s="65"/>
      <c r="C1687" s="24"/>
      <c r="D1687" s="66"/>
      <c r="E1687" s="24"/>
      <c r="F1687" s="24"/>
      <c r="G1687" s="67"/>
      <c r="I1687" s="68"/>
      <c r="J1687" s="2"/>
      <c r="M1687" s="4"/>
      <c r="N1687" s="5"/>
      <c r="O1687" s="68"/>
    </row>
    <row r="1688" spans="1:15" ht="17.100000000000001" customHeight="1">
      <c r="A1688" s="1"/>
      <c r="B1688" s="69"/>
      <c r="C1688" s="24"/>
      <c r="D1688" s="66"/>
      <c r="E1688" s="24"/>
      <c r="F1688" s="24"/>
    </row>
    <row r="1689" spans="1:15" ht="17.100000000000001" customHeight="1">
      <c r="A1689" s="24" t="s">
        <v>43</v>
      </c>
      <c r="B1689" s="69"/>
      <c r="C1689" s="24"/>
      <c r="D1689" s="66"/>
      <c r="E1689" s="24"/>
      <c r="F1689" s="24"/>
    </row>
    <row r="1691" spans="1:15" ht="17.100000000000001" customHeight="1">
      <c r="G1691" s="32"/>
      <c r="J1691" s="21"/>
      <c r="L1691" s="33"/>
      <c r="M1691" s="29"/>
      <c r="N1691" s="30"/>
    </row>
    <row r="1692" spans="1:15" ht="17.100000000000001" customHeight="1">
      <c r="G1692" s="6"/>
      <c r="H1692" s="6"/>
      <c r="I1692" s="6"/>
      <c r="J1692" s="6"/>
      <c r="K1692" s="6"/>
      <c r="L1692" s="6"/>
      <c r="M1692" s="6"/>
      <c r="N1692" s="6"/>
      <c r="O1692" s="6"/>
    </row>
    <row r="1693" spans="1:15" s="10" customFormat="1" ht="17.100000000000001" customHeight="1">
      <c r="A1693" s="70" t="s">
        <v>17</v>
      </c>
      <c r="C1693" s="16"/>
      <c r="D1693" s="26"/>
      <c r="E1693" s="16"/>
      <c r="F1693" s="71"/>
      <c r="G1693" s="34"/>
      <c r="H1693" s="34"/>
      <c r="I1693" s="34"/>
      <c r="J1693" s="34"/>
      <c r="K1693" s="34"/>
      <c r="L1693" s="34"/>
      <c r="M1693" s="34"/>
      <c r="N1693" s="34"/>
      <c r="O1693" s="34"/>
    </row>
    <row r="1694" spans="1:15" ht="17.100000000000001" customHeight="1">
      <c r="A1694" s="72" t="s">
        <v>16</v>
      </c>
      <c r="B1694" s="6"/>
      <c r="C1694" s="6"/>
      <c r="D1694" s="6"/>
      <c r="E1694" s="6"/>
      <c r="F1694" s="6"/>
      <c r="G1694" s="16"/>
    </row>
    <row r="1695" spans="1:15" ht="17.100000000000001" customHeight="1">
      <c r="A1695" s="72" t="s">
        <v>54</v>
      </c>
      <c r="B1695" s="34"/>
      <c r="C1695" s="34"/>
      <c r="D1695" s="34"/>
      <c r="E1695" s="34"/>
      <c r="F1695" s="34"/>
      <c r="G1695" s="16"/>
      <c r="L1695" s="16"/>
    </row>
    <row r="1696" spans="1:15" ht="17.100000000000001" customHeight="1">
      <c r="A1696" s="35"/>
      <c r="B1696" s="36"/>
      <c r="C1696" s="35"/>
      <c r="D1696" s="37"/>
      <c r="E1696" s="35"/>
      <c r="F1696" s="35"/>
      <c r="G1696" s="16"/>
      <c r="L1696" s="16"/>
    </row>
    <row r="1697" spans="1:12" ht="17.100000000000001" customHeight="1">
      <c r="A1697" s="78" t="s">
        <v>52</v>
      </c>
      <c r="B1697" s="79"/>
      <c r="C1697" s="79"/>
      <c r="D1697" s="80"/>
      <c r="E1697" s="81" t="s">
        <v>122</v>
      </c>
      <c r="F1697" s="82"/>
      <c r="G1697" s="16"/>
      <c r="L1697" s="16"/>
    </row>
    <row r="1698" spans="1:12" s="1" customFormat="1" ht="17.100000000000001" customHeight="1">
      <c r="A1698" s="39" t="s">
        <v>0</v>
      </c>
      <c r="B1698" s="83" t="s">
        <v>1</v>
      </c>
      <c r="C1698" s="40"/>
      <c r="D1698" s="85" t="s">
        <v>53</v>
      </c>
      <c r="E1698" s="85"/>
      <c r="F1698" s="85"/>
    </row>
    <row r="1699" spans="1:12" ht="17.100000000000001" customHeight="1">
      <c r="A1699" s="41" t="s">
        <v>121</v>
      </c>
      <c r="B1699" s="84"/>
      <c r="C1699" s="40" t="s">
        <v>2</v>
      </c>
      <c r="D1699" s="42" t="s">
        <v>3</v>
      </c>
      <c r="E1699" s="42" t="s">
        <v>4</v>
      </c>
      <c r="F1699" s="42" t="s">
        <v>5</v>
      </c>
      <c r="G1699" s="16"/>
      <c r="L1699" s="16"/>
    </row>
    <row r="1700" spans="1:12" s="50" customFormat="1" ht="17.100000000000001" customHeight="1">
      <c r="A1700" s="43">
        <v>1</v>
      </c>
      <c r="B1700" s="44" t="s">
        <v>18</v>
      </c>
      <c r="C1700" s="43"/>
      <c r="D1700" s="43">
        <f>SUM(D1701:D1702)</f>
        <v>2</v>
      </c>
      <c r="E1700" s="45"/>
      <c r="F1700" s="45">
        <f>SUM(F1701:F1702)</f>
        <v>0</v>
      </c>
    </row>
    <row r="1701" spans="1:12" ht="17.100000000000001" customHeight="1">
      <c r="A1701" s="46"/>
      <c r="B1701" s="47" t="s">
        <v>6</v>
      </c>
      <c r="C1701" s="46" t="s">
        <v>7</v>
      </c>
      <c r="D1701" s="46">
        <v>1</v>
      </c>
      <c r="E1701" s="48"/>
      <c r="F1701" s="48">
        <f>E1701*D1701</f>
        <v>0</v>
      </c>
      <c r="G1701" s="1"/>
      <c r="L1701" s="16"/>
    </row>
    <row r="1702" spans="1:12" ht="17.100000000000001" customHeight="1">
      <c r="A1702" s="46"/>
      <c r="B1702" s="49" t="s">
        <v>218</v>
      </c>
      <c r="C1702" s="46" t="s">
        <v>7</v>
      </c>
      <c r="D1702" s="46">
        <v>1</v>
      </c>
      <c r="E1702" s="48"/>
      <c r="F1702" s="48">
        <f>E1702*D1702</f>
        <v>0</v>
      </c>
      <c r="G1702" s="16"/>
      <c r="L1702" s="16"/>
    </row>
    <row r="1703" spans="1:12" ht="17.100000000000001" customHeight="1">
      <c r="A1703" s="51">
        <v>2</v>
      </c>
      <c r="B1703" s="52" t="s">
        <v>47</v>
      </c>
      <c r="C1703" s="43"/>
      <c r="D1703" s="43">
        <f>SUM(D1704:D1706)</f>
        <v>3</v>
      </c>
      <c r="E1703" s="45"/>
      <c r="F1703" s="45">
        <f>SUM(F1704:F1706)</f>
        <v>0</v>
      </c>
      <c r="G1703" s="16"/>
      <c r="L1703" s="16"/>
    </row>
    <row r="1704" spans="1:12" ht="17.100000000000001" customHeight="1">
      <c r="A1704" s="46"/>
      <c r="B1704" s="49" t="s">
        <v>13</v>
      </c>
      <c r="C1704" s="46" t="s">
        <v>8</v>
      </c>
      <c r="D1704" s="53">
        <v>2</v>
      </c>
      <c r="E1704" s="48"/>
      <c r="F1704" s="48">
        <f>E1704*D1704</f>
        <v>0</v>
      </c>
      <c r="L1704" s="16"/>
    </row>
    <row r="1705" spans="1:12" ht="17.100000000000001" customHeight="1">
      <c r="A1705" s="46"/>
      <c r="B1705" s="49" t="s">
        <v>14</v>
      </c>
      <c r="C1705" s="46" t="s">
        <v>8</v>
      </c>
      <c r="D1705" s="53">
        <v>0</v>
      </c>
      <c r="E1705" s="48"/>
      <c r="F1705" s="48">
        <f>E1705*D1705</f>
        <v>0</v>
      </c>
      <c r="G1705" s="1"/>
      <c r="L1705" s="16"/>
    </row>
    <row r="1706" spans="1:12" ht="17.100000000000001" customHeight="1">
      <c r="A1706" s="46"/>
      <c r="B1706" s="49" t="s">
        <v>15</v>
      </c>
      <c r="C1706" s="46" t="s">
        <v>8</v>
      </c>
      <c r="D1706" s="53">
        <v>1</v>
      </c>
      <c r="E1706" s="48"/>
      <c r="F1706" s="48">
        <f t="shared" ref="F1706" si="173">E1706*D1706</f>
        <v>0</v>
      </c>
      <c r="L1706" s="16"/>
    </row>
    <row r="1707" spans="1:12" ht="17.100000000000001" customHeight="1">
      <c r="A1707" s="51">
        <v>3</v>
      </c>
      <c r="B1707" s="52" t="s">
        <v>46</v>
      </c>
      <c r="C1707" s="43"/>
      <c r="D1707" s="43">
        <f>SUM(D1708:D1719)</f>
        <v>20</v>
      </c>
      <c r="E1707" s="45"/>
      <c r="F1707" s="45">
        <f>SUM(F1708:F1719)</f>
        <v>0</v>
      </c>
      <c r="L1707" s="16"/>
    </row>
    <row r="1708" spans="1:12" ht="17.100000000000001" customHeight="1">
      <c r="A1708" s="56" t="s">
        <v>19</v>
      </c>
      <c r="B1708" s="57" t="s">
        <v>20</v>
      </c>
      <c r="C1708" s="58" t="s">
        <v>8</v>
      </c>
      <c r="D1708" s="53">
        <v>0</v>
      </c>
      <c r="E1708" s="48"/>
      <c r="F1708" s="48">
        <f t="shared" ref="F1708:F1719" si="174">E1708*D1708</f>
        <v>0</v>
      </c>
      <c r="L1708" s="16"/>
    </row>
    <row r="1709" spans="1:12" ht="17.100000000000001" customHeight="1">
      <c r="A1709" s="56" t="s">
        <v>21</v>
      </c>
      <c r="B1709" s="57" t="s">
        <v>22</v>
      </c>
      <c r="C1709" s="58" t="s">
        <v>8</v>
      </c>
      <c r="D1709" s="53">
        <v>0</v>
      </c>
      <c r="E1709" s="48"/>
      <c r="F1709" s="48">
        <f t="shared" si="174"/>
        <v>0</v>
      </c>
      <c r="L1709" s="16"/>
    </row>
    <row r="1710" spans="1:12" ht="17.100000000000001" customHeight="1">
      <c r="A1710" s="56" t="s">
        <v>23</v>
      </c>
      <c r="B1710" s="57" t="s">
        <v>24</v>
      </c>
      <c r="C1710" s="58" t="s">
        <v>8</v>
      </c>
      <c r="D1710" s="53">
        <v>1</v>
      </c>
      <c r="E1710" s="48"/>
      <c r="F1710" s="48">
        <f t="shared" si="174"/>
        <v>0</v>
      </c>
      <c r="L1710" s="16"/>
    </row>
    <row r="1711" spans="1:12" ht="17.100000000000001" customHeight="1">
      <c r="A1711" s="56" t="s">
        <v>25</v>
      </c>
      <c r="B1711" s="57" t="s">
        <v>26</v>
      </c>
      <c r="C1711" s="58" t="s">
        <v>8</v>
      </c>
      <c r="D1711" s="53">
        <v>1</v>
      </c>
      <c r="E1711" s="48"/>
      <c r="F1711" s="48">
        <f t="shared" si="174"/>
        <v>0</v>
      </c>
      <c r="L1711" s="16"/>
    </row>
    <row r="1712" spans="1:12" ht="17.100000000000001" customHeight="1">
      <c r="A1712" s="56" t="s">
        <v>27</v>
      </c>
      <c r="B1712" s="57" t="s">
        <v>28</v>
      </c>
      <c r="C1712" s="58" t="s">
        <v>8</v>
      </c>
      <c r="D1712" s="53">
        <v>4</v>
      </c>
      <c r="E1712" s="48"/>
      <c r="F1712" s="48">
        <f t="shared" si="174"/>
        <v>0</v>
      </c>
      <c r="L1712" s="16"/>
    </row>
    <row r="1713" spans="1:12" ht="17.100000000000001" customHeight="1">
      <c r="A1713" s="56" t="s">
        <v>29</v>
      </c>
      <c r="B1713" s="57" t="s">
        <v>30</v>
      </c>
      <c r="C1713" s="58" t="s">
        <v>8</v>
      </c>
      <c r="D1713" s="53">
        <v>4</v>
      </c>
      <c r="E1713" s="48"/>
      <c r="F1713" s="48">
        <f t="shared" si="174"/>
        <v>0</v>
      </c>
      <c r="L1713" s="16"/>
    </row>
    <row r="1714" spans="1:12" ht="17.100000000000001" customHeight="1">
      <c r="A1714" s="56" t="s">
        <v>31</v>
      </c>
      <c r="B1714" s="57" t="s">
        <v>32</v>
      </c>
      <c r="C1714" s="58" t="s">
        <v>8</v>
      </c>
      <c r="D1714" s="53">
        <v>1</v>
      </c>
      <c r="E1714" s="48"/>
      <c r="F1714" s="48">
        <f t="shared" si="174"/>
        <v>0</v>
      </c>
      <c r="L1714" s="16"/>
    </row>
    <row r="1715" spans="1:12" ht="17.100000000000001" customHeight="1">
      <c r="A1715" s="56" t="s">
        <v>33</v>
      </c>
      <c r="B1715" s="57" t="s">
        <v>34</v>
      </c>
      <c r="C1715" s="58" t="s">
        <v>8</v>
      </c>
      <c r="D1715" s="53">
        <v>1</v>
      </c>
      <c r="E1715" s="48"/>
      <c r="F1715" s="48">
        <f t="shared" si="174"/>
        <v>0</v>
      </c>
      <c r="L1715" s="16"/>
    </row>
    <row r="1716" spans="1:12" ht="17.100000000000001" customHeight="1">
      <c r="A1716" s="56" t="s">
        <v>35</v>
      </c>
      <c r="B1716" s="57" t="s">
        <v>36</v>
      </c>
      <c r="C1716" s="58" t="s">
        <v>8</v>
      </c>
      <c r="D1716" s="53">
        <v>2</v>
      </c>
      <c r="E1716" s="48"/>
      <c r="F1716" s="48">
        <f t="shared" si="174"/>
        <v>0</v>
      </c>
      <c r="L1716" s="16"/>
    </row>
    <row r="1717" spans="1:12" ht="17.100000000000001" customHeight="1">
      <c r="A1717" s="56" t="s">
        <v>37</v>
      </c>
      <c r="B1717" s="57" t="s">
        <v>38</v>
      </c>
      <c r="C1717" s="58" t="s">
        <v>8</v>
      </c>
      <c r="D1717" s="53">
        <v>4</v>
      </c>
      <c r="E1717" s="48"/>
      <c r="F1717" s="48">
        <f t="shared" si="174"/>
        <v>0</v>
      </c>
      <c r="L1717" s="16"/>
    </row>
    <row r="1718" spans="1:12" ht="17.100000000000001" customHeight="1">
      <c r="A1718" s="56" t="s">
        <v>39</v>
      </c>
      <c r="B1718" s="57" t="s">
        <v>39</v>
      </c>
      <c r="C1718" s="58" t="s">
        <v>8</v>
      </c>
      <c r="D1718" s="53">
        <v>1</v>
      </c>
      <c r="E1718" s="48"/>
      <c r="F1718" s="48">
        <f t="shared" si="174"/>
        <v>0</v>
      </c>
      <c r="G1718" s="1"/>
      <c r="L1718" s="16"/>
    </row>
    <row r="1719" spans="1:12" ht="17.100000000000001" customHeight="1">
      <c r="A1719" s="56" t="s">
        <v>49</v>
      </c>
      <c r="B1719" s="57" t="s">
        <v>48</v>
      </c>
      <c r="C1719" s="58" t="s">
        <v>8</v>
      </c>
      <c r="D1719" s="53">
        <v>1</v>
      </c>
      <c r="E1719" s="48"/>
      <c r="F1719" s="48">
        <f t="shared" si="174"/>
        <v>0</v>
      </c>
      <c r="G1719" s="16"/>
      <c r="L1719" s="16"/>
    </row>
    <row r="1720" spans="1:12" s="59" customFormat="1" ht="17.100000000000001" customHeight="1">
      <c r="A1720" s="51">
        <v>4</v>
      </c>
      <c r="B1720" s="52" t="s">
        <v>44</v>
      </c>
      <c r="C1720" s="43"/>
      <c r="D1720" s="43">
        <f>SUM(D1721:D1721)</f>
        <v>1</v>
      </c>
      <c r="E1720" s="45"/>
      <c r="F1720" s="45">
        <f>SUM(F1721:F1721)</f>
        <v>0</v>
      </c>
      <c r="G1720" s="1"/>
    </row>
    <row r="1721" spans="1:12" ht="17.100000000000001" customHeight="1">
      <c r="A1721" s="46"/>
      <c r="B1721" s="49" t="s">
        <v>45</v>
      </c>
      <c r="C1721" s="46" t="s">
        <v>7</v>
      </c>
      <c r="D1721" s="53">
        <v>1</v>
      </c>
      <c r="E1721" s="48"/>
      <c r="F1721" s="48">
        <f t="shared" ref="F1721" si="175">E1721*D1721</f>
        <v>0</v>
      </c>
      <c r="G1721" s="16"/>
      <c r="L1721" s="16"/>
    </row>
    <row r="1722" spans="1:12" ht="17.100000000000001" customHeight="1">
      <c r="A1722" s="51">
        <v>5</v>
      </c>
      <c r="B1722" s="52" t="s">
        <v>224</v>
      </c>
      <c r="C1722" s="43"/>
      <c r="D1722" s="43">
        <f>SUM(D1723:D1724)</f>
        <v>2</v>
      </c>
      <c r="E1722" s="45"/>
      <c r="F1722" s="45">
        <f>SUM(F1723:F1724)</f>
        <v>0</v>
      </c>
      <c r="G1722" s="1"/>
      <c r="L1722" s="16"/>
    </row>
    <row r="1723" spans="1:12" ht="17.100000000000001" customHeight="1">
      <c r="A1723" s="46"/>
      <c r="B1723" s="49" t="s">
        <v>225</v>
      </c>
      <c r="C1723" s="46" t="s">
        <v>7</v>
      </c>
      <c r="D1723" s="53">
        <v>1</v>
      </c>
      <c r="E1723" s="48"/>
      <c r="F1723" s="48">
        <f t="shared" ref="F1723:F1724" si="176">E1723*D1723</f>
        <v>0</v>
      </c>
      <c r="G1723" s="16"/>
      <c r="L1723" s="16"/>
    </row>
    <row r="1724" spans="1:12" ht="17.100000000000001" customHeight="1">
      <c r="A1724" s="46"/>
      <c r="B1724" s="49" t="s">
        <v>226</v>
      </c>
      <c r="C1724" s="46" t="s">
        <v>7</v>
      </c>
      <c r="D1724" s="53">
        <v>1</v>
      </c>
      <c r="E1724" s="48"/>
      <c r="F1724" s="48">
        <f t="shared" si="176"/>
        <v>0</v>
      </c>
      <c r="G1724" s="16"/>
      <c r="L1724" s="16"/>
    </row>
    <row r="1725" spans="1:12" ht="17.100000000000001" customHeight="1">
      <c r="A1725" s="43">
        <v>6</v>
      </c>
      <c r="B1725" s="52" t="s">
        <v>9</v>
      </c>
      <c r="C1725" s="43"/>
      <c r="D1725" s="43">
        <f>SUM(D1726:D1730)</f>
        <v>5</v>
      </c>
      <c r="E1725" s="45"/>
      <c r="F1725" s="45">
        <f>SUM(F1726:F1730)</f>
        <v>0</v>
      </c>
      <c r="G1725" s="16"/>
      <c r="L1725" s="16"/>
    </row>
    <row r="1726" spans="1:12" ht="17.100000000000001" customHeight="1">
      <c r="A1726" s="46"/>
      <c r="B1726" s="60" t="s">
        <v>214</v>
      </c>
      <c r="C1726" s="46" t="s">
        <v>7</v>
      </c>
      <c r="D1726" s="46">
        <v>1</v>
      </c>
      <c r="E1726" s="48"/>
      <c r="F1726" s="48">
        <f>E1726*D1726</f>
        <v>0</v>
      </c>
      <c r="L1726" s="16"/>
    </row>
    <row r="1727" spans="1:12" ht="17.100000000000001" customHeight="1">
      <c r="A1727" s="46"/>
      <c r="B1727" s="60" t="s">
        <v>215</v>
      </c>
      <c r="C1727" s="46" t="s">
        <v>7</v>
      </c>
      <c r="D1727" s="46">
        <v>1</v>
      </c>
      <c r="E1727" s="48"/>
      <c r="F1727" s="48">
        <f t="shared" ref="F1727:F1728" si="177">E1727*D1727</f>
        <v>0</v>
      </c>
      <c r="G1727" s="16"/>
      <c r="L1727" s="16"/>
    </row>
    <row r="1728" spans="1:12" ht="17.100000000000001" customHeight="1">
      <c r="A1728" s="46"/>
      <c r="B1728" s="60" t="s">
        <v>216</v>
      </c>
      <c r="C1728" s="46" t="s">
        <v>7</v>
      </c>
      <c r="D1728" s="46">
        <v>1</v>
      </c>
      <c r="E1728" s="48"/>
      <c r="F1728" s="48">
        <f t="shared" si="177"/>
        <v>0</v>
      </c>
      <c r="L1728" s="16"/>
    </row>
    <row r="1729" spans="1:15" s="59" customFormat="1" ht="17.100000000000001" customHeight="1">
      <c r="A1729" s="46"/>
      <c r="B1729" s="60" t="s">
        <v>50</v>
      </c>
      <c r="C1729" s="46" t="s">
        <v>7</v>
      </c>
      <c r="D1729" s="46">
        <v>1</v>
      </c>
      <c r="E1729" s="48"/>
      <c r="F1729" s="48">
        <f>E1729*D1729</f>
        <v>0</v>
      </c>
      <c r="G1729" s="1"/>
    </row>
    <row r="1730" spans="1:15" ht="17.100000000000001" customHeight="1">
      <c r="A1730" s="46"/>
      <c r="B1730" s="60" t="s">
        <v>10</v>
      </c>
      <c r="C1730" s="46" t="s">
        <v>7</v>
      </c>
      <c r="D1730" s="46">
        <v>1</v>
      </c>
      <c r="E1730" s="48"/>
      <c r="F1730" s="48">
        <f>E1730*D1730</f>
        <v>0</v>
      </c>
      <c r="L1730" s="16"/>
    </row>
    <row r="1731" spans="1:15" s="1" customFormat="1" ht="17.100000000000001" customHeight="1">
      <c r="A1731" s="43">
        <v>7</v>
      </c>
      <c r="B1731" s="52" t="s">
        <v>207</v>
      </c>
      <c r="C1731" s="43"/>
      <c r="D1731" s="43">
        <f>SUM(D1732)</f>
        <v>1</v>
      </c>
      <c r="E1731" s="45"/>
      <c r="F1731" s="45">
        <f>SUM(F1732)</f>
        <v>0</v>
      </c>
    </row>
    <row r="1732" spans="1:15" ht="17.100000000000001" customHeight="1">
      <c r="A1732" s="46"/>
      <c r="B1732" s="60" t="s">
        <v>217</v>
      </c>
      <c r="C1732" s="46" t="s">
        <v>7</v>
      </c>
      <c r="D1732" s="46">
        <v>1</v>
      </c>
      <c r="E1732" s="48"/>
      <c r="F1732" s="48">
        <f>E1732*D1732</f>
        <v>0</v>
      </c>
    </row>
    <row r="1733" spans="1:15" s="1" customFormat="1" ht="17.100000000000001" customHeight="1">
      <c r="A1733" s="40" t="s">
        <v>40</v>
      </c>
      <c r="B1733" s="61"/>
      <c r="C1733" s="42"/>
      <c r="D1733" s="42"/>
      <c r="E1733" s="62"/>
      <c r="F1733" s="62">
        <f>+F1700+F1703+F1707+F1720+F1722+F1725+F1731</f>
        <v>0</v>
      </c>
      <c r="G1733" s="67"/>
      <c r="I1733" s="68"/>
      <c r="J1733" s="2"/>
      <c r="M1733" s="4"/>
      <c r="N1733" s="5"/>
      <c r="O1733" s="68"/>
    </row>
    <row r="1734" spans="1:15" s="1" customFormat="1" ht="17.100000000000001" customHeight="1">
      <c r="A1734" s="55"/>
      <c r="B1734" s="55"/>
      <c r="C1734" s="55"/>
      <c r="D1734" s="64"/>
      <c r="E1734" s="55"/>
      <c r="F1734" s="55"/>
      <c r="G1734" s="67"/>
      <c r="I1734" s="68"/>
      <c r="J1734" s="2"/>
      <c r="M1734" s="4"/>
      <c r="N1734" s="5"/>
      <c r="O1734" s="68"/>
    </row>
    <row r="1735" spans="1:15" s="1" customFormat="1" ht="17.100000000000001" customHeight="1">
      <c r="A1735" s="24" t="s">
        <v>41</v>
      </c>
      <c r="B1735" s="65"/>
      <c r="C1735" s="24"/>
      <c r="D1735" s="66"/>
      <c r="E1735" s="24"/>
      <c r="F1735" s="24"/>
      <c r="G1735" s="67"/>
      <c r="I1735" s="68"/>
      <c r="J1735" s="2"/>
      <c r="M1735" s="4"/>
      <c r="N1735" s="5"/>
      <c r="O1735" s="68"/>
    </row>
    <row r="1736" spans="1:15" s="1" customFormat="1" ht="17.100000000000001" customHeight="1">
      <c r="B1736" s="65"/>
      <c r="C1736" s="24"/>
      <c r="D1736" s="66"/>
      <c r="E1736" s="24"/>
      <c r="F1736" s="24"/>
      <c r="G1736" s="67"/>
      <c r="I1736" s="68"/>
      <c r="J1736" s="2"/>
      <c r="M1736" s="4"/>
      <c r="N1736" s="5"/>
      <c r="O1736" s="68"/>
    </row>
    <row r="1737" spans="1:15" s="1" customFormat="1" ht="17.100000000000001" customHeight="1">
      <c r="A1737" s="24" t="s">
        <v>42</v>
      </c>
      <c r="B1737" s="65"/>
      <c r="C1737" s="24"/>
      <c r="D1737" s="66"/>
      <c r="E1737" s="24"/>
      <c r="F1737" s="24"/>
      <c r="G1737" s="67"/>
      <c r="I1737" s="68"/>
      <c r="J1737" s="2"/>
      <c r="M1737" s="4"/>
      <c r="N1737" s="5"/>
      <c r="O1737" s="68"/>
    </row>
    <row r="1738" spans="1:15" ht="17.100000000000001" customHeight="1">
      <c r="A1738" s="1"/>
      <c r="B1738" s="69"/>
      <c r="C1738" s="24"/>
      <c r="D1738" s="66"/>
      <c r="E1738" s="24"/>
      <c r="F1738" s="24"/>
    </row>
    <row r="1739" spans="1:15" ht="17.100000000000001" customHeight="1">
      <c r="A1739" s="24" t="s">
        <v>43</v>
      </c>
      <c r="B1739" s="69"/>
      <c r="C1739" s="24"/>
      <c r="D1739" s="66"/>
      <c r="E1739" s="24"/>
      <c r="F1739" s="24"/>
    </row>
    <row r="1741" spans="1:15" ht="17.100000000000001" customHeight="1">
      <c r="G1741" s="32"/>
      <c r="J1741" s="21"/>
      <c r="L1741" s="33"/>
      <c r="M1741" s="29"/>
      <c r="N1741" s="30"/>
    </row>
    <row r="1742" spans="1:15" ht="17.100000000000001" customHeight="1">
      <c r="G1742" s="6"/>
      <c r="H1742" s="6"/>
      <c r="I1742" s="6"/>
      <c r="J1742" s="6"/>
      <c r="K1742" s="6"/>
      <c r="L1742" s="6"/>
      <c r="M1742" s="6"/>
      <c r="N1742" s="6"/>
      <c r="O1742" s="6"/>
    </row>
    <row r="1743" spans="1:15" s="10" customFormat="1" ht="17.100000000000001" customHeight="1">
      <c r="A1743" s="70" t="s">
        <v>17</v>
      </c>
      <c r="C1743" s="16"/>
      <c r="D1743" s="26"/>
      <c r="E1743" s="16"/>
      <c r="F1743" s="71"/>
      <c r="G1743" s="34"/>
      <c r="H1743" s="34"/>
      <c r="I1743" s="34"/>
      <c r="J1743" s="34"/>
      <c r="K1743" s="34"/>
      <c r="L1743" s="34"/>
      <c r="M1743" s="34"/>
      <c r="N1743" s="34"/>
      <c r="O1743" s="34"/>
    </row>
    <row r="1744" spans="1:15" ht="17.100000000000001" customHeight="1">
      <c r="A1744" s="72" t="s">
        <v>16</v>
      </c>
      <c r="B1744" s="6"/>
      <c r="C1744" s="6"/>
      <c r="D1744" s="6"/>
      <c r="E1744" s="6"/>
      <c r="F1744" s="6"/>
      <c r="G1744" s="16"/>
    </row>
    <row r="1745" spans="1:12" ht="17.100000000000001" customHeight="1">
      <c r="A1745" s="72" t="s">
        <v>54</v>
      </c>
      <c r="B1745" s="34"/>
      <c r="C1745" s="34"/>
      <c r="D1745" s="34"/>
      <c r="E1745" s="34"/>
      <c r="F1745" s="34"/>
      <c r="G1745" s="16"/>
      <c r="L1745" s="16"/>
    </row>
    <row r="1746" spans="1:12" ht="17.100000000000001" customHeight="1">
      <c r="A1746" s="35"/>
      <c r="B1746" s="36"/>
      <c r="C1746" s="35"/>
      <c r="D1746" s="37"/>
      <c r="E1746" s="35"/>
      <c r="F1746" s="35"/>
      <c r="G1746" s="16"/>
      <c r="L1746" s="16"/>
    </row>
    <row r="1747" spans="1:12" ht="17.100000000000001" customHeight="1">
      <c r="A1747" s="78" t="s">
        <v>52</v>
      </c>
      <c r="B1747" s="79"/>
      <c r="C1747" s="79"/>
      <c r="D1747" s="80"/>
      <c r="E1747" s="81" t="s">
        <v>124</v>
      </c>
      <c r="F1747" s="82"/>
      <c r="G1747" s="16"/>
      <c r="L1747" s="16"/>
    </row>
    <row r="1748" spans="1:12" s="1" customFormat="1" ht="17.100000000000001" customHeight="1">
      <c r="A1748" s="39" t="s">
        <v>0</v>
      </c>
      <c r="B1748" s="83" t="s">
        <v>1</v>
      </c>
      <c r="C1748" s="40"/>
      <c r="D1748" s="85" t="s">
        <v>53</v>
      </c>
      <c r="E1748" s="85"/>
      <c r="F1748" s="85"/>
    </row>
    <row r="1749" spans="1:12" ht="17.100000000000001" customHeight="1">
      <c r="A1749" s="41" t="s">
        <v>123</v>
      </c>
      <c r="B1749" s="84"/>
      <c r="C1749" s="40" t="s">
        <v>2</v>
      </c>
      <c r="D1749" s="42" t="s">
        <v>3</v>
      </c>
      <c r="E1749" s="42" t="s">
        <v>4</v>
      </c>
      <c r="F1749" s="42" t="s">
        <v>5</v>
      </c>
      <c r="G1749" s="16"/>
      <c r="L1749" s="16"/>
    </row>
    <row r="1750" spans="1:12" s="50" customFormat="1" ht="17.100000000000001" customHeight="1">
      <c r="A1750" s="43">
        <v>1</v>
      </c>
      <c r="B1750" s="44" t="s">
        <v>18</v>
      </c>
      <c r="C1750" s="43"/>
      <c r="D1750" s="43">
        <f>SUM(D1751:D1752)</f>
        <v>2</v>
      </c>
      <c r="E1750" s="45"/>
      <c r="F1750" s="45">
        <f>SUM(F1751:F1752)</f>
        <v>0</v>
      </c>
    </row>
    <row r="1751" spans="1:12" ht="17.100000000000001" customHeight="1">
      <c r="A1751" s="46"/>
      <c r="B1751" s="47" t="s">
        <v>6</v>
      </c>
      <c r="C1751" s="46" t="s">
        <v>7</v>
      </c>
      <c r="D1751" s="46">
        <v>1</v>
      </c>
      <c r="E1751" s="48"/>
      <c r="F1751" s="48">
        <f>E1751*D1751</f>
        <v>0</v>
      </c>
      <c r="G1751" s="1"/>
      <c r="L1751" s="16"/>
    </row>
    <row r="1752" spans="1:12" ht="17.100000000000001" customHeight="1">
      <c r="A1752" s="46"/>
      <c r="B1752" s="49" t="s">
        <v>218</v>
      </c>
      <c r="C1752" s="46" t="s">
        <v>7</v>
      </c>
      <c r="D1752" s="46">
        <v>1</v>
      </c>
      <c r="E1752" s="48"/>
      <c r="F1752" s="48">
        <f>E1752*D1752</f>
        <v>0</v>
      </c>
      <c r="G1752" s="16"/>
      <c r="L1752" s="16"/>
    </row>
    <row r="1753" spans="1:12" ht="17.100000000000001" customHeight="1">
      <c r="A1753" s="51">
        <v>2</v>
      </c>
      <c r="B1753" s="52" t="s">
        <v>47</v>
      </c>
      <c r="C1753" s="43"/>
      <c r="D1753" s="43">
        <f>SUM(D1754:D1756)</f>
        <v>3</v>
      </c>
      <c r="E1753" s="45"/>
      <c r="F1753" s="45">
        <f>SUM(F1754:F1756)</f>
        <v>0</v>
      </c>
      <c r="G1753" s="16"/>
      <c r="L1753" s="16"/>
    </row>
    <row r="1754" spans="1:12" ht="17.100000000000001" customHeight="1">
      <c r="A1754" s="46"/>
      <c r="B1754" s="49" t="s">
        <v>13</v>
      </c>
      <c r="C1754" s="46" t="s">
        <v>8</v>
      </c>
      <c r="D1754" s="53">
        <v>0</v>
      </c>
      <c r="E1754" s="48"/>
      <c r="F1754" s="48">
        <f>E1754*D1754</f>
        <v>0</v>
      </c>
      <c r="L1754" s="16"/>
    </row>
    <row r="1755" spans="1:12" ht="17.100000000000001" customHeight="1">
      <c r="A1755" s="46"/>
      <c r="B1755" s="49" t="s">
        <v>14</v>
      </c>
      <c r="C1755" s="46" t="s">
        <v>8</v>
      </c>
      <c r="D1755" s="53">
        <v>2</v>
      </c>
      <c r="E1755" s="48"/>
      <c r="F1755" s="48">
        <f>E1755*D1755</f>
        <v>0</v>
      </c>
      <c r="G1755" s="1"/>
      <c r="L1755" s="16"/>
    </row>
    <row r="1756" spans="1:12" ht="17.100000000000001" customHeight="1">
      <c r="A1756" s="46"/>
      <c r="B1756" s="49" t="s">
        <v>15</v>
      </c>
      <c r="C1756" s="46" t="s">
        <v>8</v>
      </c>
      <c r="D1756" s="53">
        <v>1</v>
      </c>
      <c r="E1756" s="48"/>
      <c r="F1756" s="48">
        <f t="shared" ref="F1756" si="178">E1756*D1756</f>
        <v>0</v>
      </c>
      <c r="L1756" s="16"/>
    </row>
    <row r="1757" spans="1:12" ht="17.100000000000001" customHeight="1">
      <c r="A1757" s="51">
        <v>3</v>
      </c>
      <c r="B1757" s="52" t="s">
        <v>46</v>
      </c>
      <c r="C1757" s="43"/>
      <c r="D1757" s="43">
        <f>SUM(D1758:D1769)</f>
        <v>14</v>
      </c>
      <c r="E1757" s="45"/>
      <c r="F1757" s="45">
        <f>SUM(F1758:F1769)</f>
        <v>0</v>
      </c>
      <c r="L1757" s="16"/>
    </row>
    <row r="1758" spans="1:12" ht="17.100000000000001" customHeight="1">
      <c r="A1758" s="56" t="s">
        <v>19</v>
      </c>
      <c r="B1758" s="57" t="s">
        <v>20</v>
      </c>
      <c r="C1758" s="58" t="s">
        <v>8</v>
      </c>
      <c r="D1758" s="53">
        <v>0</v>
      </c>
      <c r="E1758" s="48"/>
      <c r="F1758" s="48">
        <f t="shared" ref="F1758:F1769" si="179">E1758*D1758</f>
        <v>0</v>
      </c>
      <c r="L1758" s="16"/>
    </row>
    <row r="1759" spans="1:12" ht="17.100000000000001" customHeight="1">
      <c r="A1759" s="56" t="s">
        <v>21</v>
      </c>
      <c r="B1759" s="57" t="s">
        <v>22</v>
      </c>
      <c r="C1759" s="58" t="s">
        <v>8</v>
      </c>
      <c r="D1759" s="53">
        <v>0</v>
      </c>
      <c r="E1759" s="48"/>
      <c r="F1759" s="48">
        <f t="shared" si="179"/>
        <v>0</v>
      </c>
      <c r="L1759" s="16"/>
    </row>
    <row r="1760" spans="1:12" ht="17.100000000000001" customHeight="1">
      <c r="A1760" s="56" t="s">
        <v>23</v>
      </c>
      <c r="B1760" s="57" t="s">
        <v>24</v>
      </c>
      <c r="C1760" s="58" t="s">
        <v>8</v>
      </c>
      <c r="D1760" s="53">
        <v>1</v>
      </c>
      <c r="E1760" s="48"/>
      <c r="F1760" s="48">
        <f t="shared" si="179"/>
        <v>0</v>
      </c>
      <c r="L1760" s="16"/>
    </row>
    <row r="1761" spans="1:12" ht="17.100000000000001" customHeight="1">
      <c r="A1761" s="56" t="s">
        <v>25</v>
      </c>
      <c r="B1761" s="57" t="s">
        <v>26</v>
      </c>
      <c r="C1761" s="58" t="s">
        <v>8</v>
      </c>
      <c r="D1761" s="53">
        <v>1</v>
      </c>
      <c r="E1761" s="48"/>
      <c r="F1761" s="48">
        <f t="shared" si="179"/>
        <v>0</v>
      </c>
      <c r="L1761" s="16"/>
    </row>
    <row r="1762" spans="1:12" ht="17.100000000000001" customHeight="1">
      <c r="A1762" s="56" t="s">
        <v>27</v>
      </c>
      <c r="B1762" s="57" t="s">
        <v>28</v>
      </c>
      <c r="C1762" s="58" t="s">
        <v>8</v>
      </c>
      <c r="D1762" s="53">
        <v>2</v>
      </c>
      <c r="E1762" s="48"/>
      <c r="F1762" s="48">
        <f t="shared" si="179"/>
        <v>0</v>
      </c>
      <c r="L1762" s="16"/>
    </row>
    <row r="1763" spans="1:12" ht="17.100000000000001" customHeight="1">
      <c r="A1763" s="56" t="s">
        <v>29</v>
      </c>
      <c r="B1763" s="57" t="s">
        <v>30</v>
      </c>
      <c r="C1763" s="58" t="s">
        <v>8</v>
      </c>
      <c r="D1763" s="53">
        <v>2</v>
      </c>
      <c r="E1763" s="48"/>
      <c r="F1763" s="48">
        <f t="shared" si="179"/>
        <v>0</v>
      </c>
      <c r="L1763" s="16"/>
    </row>
    <row r="1764" spans="1:12" ht="17.100000000000001" customHeight="1">
      <c r="A1764" s="56" t="s">
        <v>31</v>
      </c>
      <c r="B1764" s="57" t="s">
        <v>32</v>
      </c>
      <c r="C1764" s="58" t="s">
        <v>8</v>
      </c>
      <c r="D1764" s="53">
        <v>1</v>
      </c>
      <c r="E1764" s="48"/>
      <c r="F1764" s="48">
        <f t="shared" si="179"/>
        <v>0</v>
      </c>
      <c r="L1764" s="16"/>
    </row>
    <row r="1765" spans="1:12" ht="17.100000000000001" customHeight="1">
      <c r="A1765" s="56" t="s">
        <v>33</v>
      </c>
      <c r="B1765" s="57" t="s">
        <v>34</v>
      </c>
      <c r="C1765" s="58" t="s">
        <v>8</v>
      </c>
      <c r="D1765" s="53">
        <v>1</v>
      </c>
      <c r="E1765" s="48"/>
      <c r="F1765" s="48">
        <f t="shared" si="179"/>
        <v>0</v>
      </c>
      <c r="L1765" s="16"/>
    </row>
    <row r="1766" spans="1:12" ht="17.100000000000001" customHeight="1">
      <c r="A1766" s="56" t="s">
        <v>35</v>
      </c>
      <c r="B1766" s="57" t="s">
        <v>36</v>
      </c>
      <c r="C1766" s="58" t="s">
        <v>8</v>
      </c>
      <c r="D1766" s="53">
        <v>2</v>
      </c>
      <c r="E1766" s="48"/>
      <c r="F1766" s="48">
        <f t="shared" si="179"/>
        <v>0</v>
      </c>
      <c r="L1766" s="16"/>
    </row>
    <row r="1767" spans="1:12" ht="17.100000000000001" customHeight="1">
      <c r="A1767" s="56" t="s">
        <v>37</v>
      </c>
      <c r="B1767" s="57" t="s">
        <v>38</v>
      </c>
      <c r="C1767" s="58" t="s">
        <v>8</v>
      </c>
      <c r="D1767" s="53">
        <v>2</v>
      </c>
      <c r="E1767" s="48"/>
      <c r="F1767" s="48">
        <f t="shared" si="179"/>
        <v>0</v>
      </c>
      <c r="L1767" s="16"/>
    </row>
    <row r="1768" spans="1:12" ht="17.100000000000001" customHeight="1">
      <c r="A1768" s="56" t="s">
        <v>39</v>
      </c>
      <c r="B1768" s="57" t="s">
        <v>39</v>
      </c>
      <c r="C1768" s="58" t="s">
        <v>8</v>
      </c>
      <c r="D1768" s="53">
        <v>1</v>
      </c>
      <c r="E1768" s="48"/>
      <c r="F1768" s="48">
        <f t="shared" si="179"/>
        <v>0</v>
      </c>
      <c r="G1768" s="1"/>
      <c r="L1768" s="16"/>
    </row>
    <row r="1769" spans="1:12" ht="17.100000000000001" customHeight="1">
      <c r="A1769" s="56" t="s">
        <v>49</v>
      </c>
      <c r="B1769" s="57" t="s">
        <v>48</v>
      </c>
      <c r="C1769" s="58" t="s">
        <v>8</v>
      </c>
      <c r="D1769" s="53">
        <v>1</v>
      </c>
      <c r="E1769" s="48"/>
      <c r="F1769" s="48">
        <f t="shared" si="179"/>
        <v>0</v>
      </c>
      <c r="G1769" s="16"/>
      <c r="L1769" s="16"/>
    </row>
    <row r="1770" spans="1:12" s="59" customFormat="1" ht="17.100000000000001" customHeight="1">
      <c r="A1770" s="51">
        <v>4</v>
      </c>
      <c r="B1770" s="52" t="s">
        <v>44</v>
      </c>
      <c r="C1770" s="43"/>
      <c r="D1770" s="43">
        <f>SUM(D1771:D1771)</f>
        <v>1</v>
      </c>
      <c r="E1770" s="45"/>
      <c r="F1770" s="45">
        <f>SUM(F1771:F1771)</f>
        <v>0</v>
      </c>
      <c r="G1770" s="1"/>
    </row>
    <row r="1771" spans="1:12" ht="17.100000000000001" customHeight="1">
      <c r="A1771" s="46"/>
      <c r="B1771" s="49" t="s">
        <v>45</v>
      </c>
      <c r="C1771" s="46" t="s">
        <v>7</v>
      </c>
      <c r="D1771" s="53">
        <v>1</v>
      </c>
      <c r="E1771" s="48"/>
      <c r="F1771" s="48">
        <f t="shared" ref="F1771" si="180">E1771*D1771</f>
        <v>0</v>
      </c>
      <c r="G1771" s="16"/>
      <c r="L1771" s="16"/>
    </row>
    <row r="1772" spans="1:12" ht="17.100000000000001" customHeight="1">
      <c r="A1772" s="51">
        <v>5</v>
      </c>
      <c r="B1772" s="52" t="s">
        <v>224</v>
      </c>
      <c r="C1772" s="43"/>
      <c r="D1772" s="43">
        <f>SUM(D1773:D1774)</f>
        <v>2</v>
      </c>
      <c r="E1772" s="45"/>
      <c r="F1772" s="45">
        <f>SUM(F1773:F1774)</f>
        <v>0</v>
      </c>
      <c r="G1772" s="1"/>
      <c r="L1772" s="16"/>
    </row>
    <row r="1773" spans="1:12" ht="17.100000000000001" customHeight="1">
      <c r="A1773" s="46"/>
      <c r="B1773" s="49" t="s">
        <v>225</v>
      </c>
      <c r="C1773" s="46" t="s">
        <v>7</v>
      </c>
      <c r="D1773" s="53">
        <v>1</v>
      </c>
      <c r="E1773" s="48"/>
      <c r="F1773" s="48">
        <f t="shared" ref="F1773:F1774" si="181">E1773*D1773</f>
        <v>0</v>
      </c>
      <c r="G1773" s="16"/>
      <c r="L1773" s="16"/>
    </row>
    <row r="1774" spans="1:12" ht="17.100000000000001" customHeight="1">
      <c r="A1774" s="46"/>
      <c r="B1774" s="49" t="s">
        <v>226</v>
      </c>
      <c r="C1774" s="46" t="s">
        <v>7</v>
      </c>
      <c r="D1774" s="53">
        <v>1</v>
      </c>
      <c r="E1774" s="48"/>
      <c r="F1774" s="48">
        <f t="shared" si="181"/>
        <v>0</v>
      </c>
      <c r="G1774" s="16"/>
      <c r="L1774" s="16"/>
    </row>
    <row r="1775" spans="1:12" ht="17.100000000000001" customHeight="1">
      <c r="A1775" s="43">
        <v>6</v>
      </c>
      <c r="B1775" s="52" t="s">
        <v>9</v>
      </c>
      <c r="C1775" s="43"/>
      <c r="D1775" s="43">
        <f>SUM(D1776:D1780)</f>
        <v>5</v>
      </c>
      <c r="E1775" s="45"/>
      <c r="F1775" s="45">
        <f>SUM(F1776:F1780)</f>
        <v>0</v>
      </c>
      <c r="G1775" s="16"/>
      <c r="L1775" s="16"/>
    </row>
    <row r="1776" spans="1:12" ht="17.100000000000001" customHeight="1">
      <c r="A1776" s="46"/>
      <c r="B1776" s="60" t="s">
        <v>214</v>
      </c>
      <c r="C1776" s="46" t="s">
        <v>7</v>
      </c>
      <c r="D1776" s="46">
        <v>1</v>
      </c>
      <c r="E1776" s="48"/>
      <c r="F1776" s="48">
        <f>E1776*D1776</f>
        <v>0</v>
      </c>
      <c r="L1776" s="16"/>
    </row>
    <row r="1777" spans="1:15" ht="17.100000000000001" customHeight="1">
      <c r="A1777" s="46"/>
      <c r="B1777" s="60" t="s">
        <v>215</v>
      </c>
      <c r="C1777" s="46" t="s">
        <v>7</v>
      </c>
      <c r="D1777" s="46">
        <v>1</v>
      </c>
      <c r="E1777" s="48"/>
      <c r="F1777" s="48">
        <f t="shared" ref="F1777:F1778" si="182">E1777*D1777</f>
        <v>0</v>
      </c>
      <c r="G1777" s="16"/>
      <c r="L1777" s="16"/>
    </row>
    <row r="1778" spans="1:15" ht="17.100000000000001" customHeight="1">
      <c r="A1778" s="46"/>
      <c r="B1778" s="60" t="s">
        <v>216</v>
      </c>
      <c r="C1778" s="46" t="s">
        <v>7</v>
      </c>
      <c r="D1778" s="46">
        <v>1</v>
      </c>
      <c r="E1778" s="48"/>
      <c r="F1778" s="48">
        <f t="shared" si="182"/>
        <v>0</v>
      </c>
      <c r="L1778" s="16"/>
    </row>
    <row r="1779" spans="1:15" s="59" customFormat="1" ht="17.100000000000001" customHeight="1">
      <c r="A1779" s="46"/>
      <c r="B1779" s="60" t="s">
        <v>50</v>
      </c>
      <c r="C1779" s="46" t="s">
        <v>7</v>
      </c>
      <c r="D1779" s="46">
        <v>1</v>
      </c>
      <c r="E1779" s="48"/>
      <c r="F1779" s="48">
        <f>E1779*D1779</f>
        <v>0</v>
      </c>
      <c r="G1779" s="1"/>
    </row>
    <row r="1780" spans="1:15" ht="17.100000000000001" customHeight="1">
      <c r="A1780" s="46"/>
      <c r="B1780" s="60" t="s">
        <v>10</v>
      </c>
      <c r="C1780" s="46" t="s">
        <v>7</v>
      </c>
      <c r="D1780" s="46">
        <v>1</v>
      </c>
      <c r="E1780" s="48"/>
      <c r="F1780" s="48">
        <f>E1780*D1780</f>
        <v>0</v>
      </c>
      <c r="L1780" s="16"/>
    </row>
    <row r="1781" spans="1:15" s="1" customFormat="1" ht="17.100000000000001" customHeight="1">
      <c r="A1781" s="43">
        <v>7</v>
      </c>
      <c r="B1781" s="52" t="s">
        <v>207</v>
      </c>
      <c r="C1781" s="43"/>
      <c r="D1781" s="43">
        <f>SUM(D1782)</f>
        <v>1</v>
      </c>
      <c r="E1781" s="45"/>
      <c r="F1781" s="45">
        <f>SUM(F1782)</f>
        <v>0</v>
      </c>
    </row>
    <row r="1782" spans="1:15" ht="17.100000000000001" customHeight="1">
      <c r="A1782" s="46"/>
      <c r="B1782" s="60" t="s">
        <v>217</v>
      </c>
      <c r="C1782" s="46" t="s">
        <v>7</v>
      </c>
      <c r="D1782" s="46">
        <v>1</v>
      </c>
      <c r="E1782" s="48"/>
      <c r="F1782" s="48">
        <f>E1782*D1782</f>
        <v>0</v>
      </c>
    </row>
    <row r="1783" spans="1:15" s="1" customFormat="1" ht="17.100000000000001" customHeight="1">
      <c r="A1783" s="40" t="s">
        <v>40</v>
      </c>
      <c r="B1783" s="61"/>
      <c r="C1783" s="42"/>
      <c r="D1783" s="42"/>
      <c r="E1783" s="62"/>
      <c r="F1783" s="62">
        <f>+F1750+F1753+F1757+F1770+F1772+F1775+F1781</f>
        <v>0</v>
      </c>
      <c r="G1783" s="67"/>
      <c r="I1783" s="68"/>
      <c r="J1783" s="2"/>
      <c r="M1783" s="4"/>
      <c r="N1783" s="5"/>
      <c r="O1783" s="68"/>
    </row>
    <row r="1784" spans="1:15" s="1" customFormat="1" ht="17.100000000000001" customHeight="1">
      <c r="A1784" s="55"/>
      <c r="B1784" s="55"/>
      <c r="C1784" s="55"/>
      <c r="D1784" s="64"/>
      <c r="E1784" s="55"/>
      <c r="F1784" s="55"/>
      <c r="G1784" s="67"/>
      <c r="I1784" s="68"/>
      <c r="J1784" s="2"/>
      <c r="M1784" s="4"/>
      <c r="N1784" s="5"/>
      <c r="O1784" s="68"/>
    </row>
    <row r="1785" spans="1:15" s="1" customFormat="1" ht="17.100000000000001" customHeight="1">
      <c r="A1785" s="24" t="s">
        <v>41</v>
      </c>
      <c r="B1785" s="65"/>
      <c r="C1785" s="24"/>
      <c r="D1785" s="66"/>
      <c r="E1785" s="24"/>
      <c r="F1785" s="24"/>
      <c r="G1785" s="67"/>
      <c r="I1785" s="68"/>
      <c r="J1785" s="2"/>
      <c r="M1785" s="4"/>
      <c r="N1785" s="5"/>
      <c r="O1785" s="68"/>
    </row>
    <row r="1786" spans="1:15" s="1" customFormat="1" ht="17.100000000000001" customHeight="1">
      <c r="B1786" s="65"/>
      <c r="C1786" s="24"/>
      <c r="D1786" s="66"/>
      <c r="E1786" s="24"/>
      <c r="F1786" s="24"/>
      <c r="G1786" s="67"/>
      <c r="I1786" s="68"/>
      <c r="J1786" s="2"/>
      <c r="M1786" s="4"/>
      <c r="N1786" s="5"/>
      <c r="O1786" s="68"/>
    </row>
    <row r="1787" spans="1:15" s="1" customFormat="1" ht="17.100000000000001" customHeight="1">
      <c r="A1787" s="24" t="s">
        <v>42</v>
      </c>
      <c r="B1787" s="65"/>
      <c r="C1787" s="24"/>
      <c r="D1787" s="66"/>
      <c r="E1787" s="24"/>
      <c r="F1787" s="24"/>
      <c r="G1787" s="67"/>
      <c r="I1787" s="68"/>
      <c r="J1787" s="2"/>
      <c r="M1787" s="4"/>
      <c r="N1787" s="5"/>
      <c r="O1787" s="68"/>
    </row>
    <row r="1788" spans="1:15" ht="17.100000000000001" customHeight="1">
      <c r="A1788" s="1"/>
      <c r="B1788" s="69"/>
      <c r="C1788" s="24"/>
      <c r="D1788" s="66"/>
      <c r="E1788" s="24"/>
      <c r="F1788" s="24"/>
    </row>
    <row r="1789" spans="1:15" ht="17.100000000000001" customHeight="1">
      <c r="A1789" s="24" t="s">
        <v>43</v>
      </c>
      <c r="B1789" s="69"/>
      <c r="C1789" s="24"/>
      <c r="D1789" s="66"/>
      <c r="E1789" s="24"/>
      <c r="F1789" s="24"/>
    </row>
    <row r="1791" spans="1:15" ht="17.100000000000001" customHeight="1">
      <c r="G1791" s="32"/>
      <c r="J1791" s="21"/>
      <c r="L1791" s="33"/>
      <c r="M1791" s="29"/>
      <c r="N1791" s="30"/>
    </row>
    <row r="1792" spans="1:15" ht="17.100000000000001" customHeight="1">
      <c r="G1792" s="6"/>
      <c r="H1792" s="6"/>
      <c r="I1792" s="6"/>
      <c r="J1792" s="6"/>
      <c r="K1792" s="6"/>
      <c r="L1792" s="6"/>
      <c r="M1792" s="6"/>
      <c r="N1792" s="6"/>
      <c r="O1792" s="6"/>
    </row>
    <row r="1793" spans="1:15" s="10" customFormat="1" ht="17.100000000000001" customHeight="1">
      <c r="A1793" s="70" t="s">
        <v>17</v>
      </c>
      <c r="C1793" s="16"/>
      <c r="D1793" s="26"/>
      <c r="E1793" s="16"/>
      <c r="F1793" s="71"/>
      <c r="G1793" s="34"/>
      <c r="H1793" s="34"/>
      <c r="I1793" s="34"/>
      <c r="J1793" s="34"/>
      <c r="K1793" s="34"/>
      <c r="L1793" s="34"/>
      <c r="M1793" s="34"/>
      <c r="N1793" s="34"/>
      <c r="O1793" s="34"/>
    </row>
    <row r="1794" spans="1:15" ht="17.100000000000001" customHeight="1">
      <c r="A1794" s="72" t="s">
        <v>16</v>
      </c>
      <c r="B1794" s="6"/>
      <c r="C1794" s="6"/>
      <c r="D1794" s="6"/>
      <c r="E1794" s="6"/>
      <c r="F1794" s="6"/>
      <c r="G1794" s="16"/>
    </row>
    <row r="1795" spans="1:15" ht="17.100000000000001" customHeight="1">
      <c r="A1795" s="72" t="s">
        <v>54</v>
      </c>
      <c r="B1795" s="34"/>
      <c r="C1795" s="34"/>
      <c r="D1795" s="34"/>
      <c r="E1795" s="34"/>
      <c r="F1795" s="34"/>
      <c r="G1795" s="16"/>
      <c r="L1795" s="16"/>
    </row>
    <row r="1796" spans="1:15" ht="17.100000000000001" customHeight="1">
      <c r="A1796" s="35"/>
      <c r="B1796" s="36"/>
      <c r="C1796" s="35"/>
      <c r="D1796" s="37"/>
      <c r="E1796" s="35"/>
      <c r="F1796" s="35"/>
      <c r="G1796" s="16"/>
      <c r="L1796" s="16"/>
    </row>
    <row r="1797" spans="1:15" ht="17.100000000000001" customHeight="1">
      <c r="A1797" s="78" t="s">
        <v>52</v>
      </c>
      <c r="B1797" s="79"/>
      <c r="C1797" s="79"/>
      <c r="D1797" s="80"/>
      <c r="E1797" s="81" t="s">
        <v>126</v>
      </c>
      <c r="F1797" s="82"/>
      <c r="G1797" s="16"/>
      <c r="L1797" s="16"/>
    </row>
    <row r="1798" spans="1:15" s="1" customFormat="1" ht="17.100000000000001" customHeight="1">
      <c r="A1798" s="39" t="s">
        <v>0</v>
      </c>
      <c r="B1798" s="83" t="s">
        <v>1</v>
      </c>
      <c r="C1798" s="40"/>
      <c r="D1798" s="85" t="s">
        <v>53</v>
      </c>
      <c r="E1798" s="85"/>
      <c r="F1798" s="85"/>
    </row>
    <row r="1799" spans="1:15" ht="17.100000000000001" customHeight="1">
      <c r="A1799" s="41" t="s">
        <v>125</v>
      </c>
      <c r="B1799" s="84"/>
      <c r="C1799" s="40" t="s">
        <v>2</v>
      </c>
      <c r="D1799" s="42" t="s">
        <v>3</v>
      </c>
      <c r="E1799" s="42" t="s">
        <v>4</v>
      </c>
      <c r="F1799" s="42" t="s">
        <v>5</v>
      </c>
      <c r="G1799" s="16"/>
      <c r="L1799" s="16"/>
    </row>
    <row r="1800" spans="1:15" s="50" customFormat="1" ht="17.100000000000001" customHeight="1">
      <c r="A1800" s="43">
        <v>1</v>
      </c>
      <c r="B1800" s="44" t="s">
        <v>18</v>
      </c>
      <c r="C1800" s="43"/>
      <c r="D1800" s="43">
        <f>SUM(D1801:D1802)</f>
        <v>2</v>
      </c>
      <c r="E1800" s="45"/>
      <c r="F1800" s="45">
        <f>SUM(F1801:F1802)</f>
        <v>0</v>
      </c>
    </row>
    <row r="1801" spans="1:15" ht="17.100000000000001" customHeight="1">
      <c r="A1801" s="46"/>
      <c r="B1801" s="47" t="s">
        <v>6</v>
      </c>
      <c r="C1801" s="46" t="s">
        <v>7</v>
      </c>
      <c r="D1801" s="46">
        <v>1</v>
      </c>
      <c r="E1801" s="48"/>
      <c r="F1801" s="48">
        <f>E1801*D1801</f>
        <v>0</v>
      </c>
      <c r="G1801" s="1"/>
      <c r="L1801" s="16"/>
    </row>
    <row r="1802" spans="1:15" ht="17.100000000000001" customHeight="1">
      <c r="A1802" s="46"/>
      <c r="B1802" s="49" t="s">
        <v>218</v>
      </c>
      <c r="C1802" s="46" t="s">
        <v>7</v>
      </c>
      <c r="D1802" s="46">
        <v>1</v>
      </c>
      <c r="E1802" s="48"/>
      <c r="F1802" s="48">
        <f>E1802*D1802</f>
        <v>0</v>
      </c>
      <c r="G1802" s="16"/>
      <c r="L1802" s="16"/>
    </row>
    <row r="1803" spans="1:15" ht="17.100000000000001" customHeight="1">
      <c r="A1803" s="51">
        <v>2</v>
      </c>
      <c r="B1803" s="52" t="s">
        <v>47</v>
      </c>
      <c r="C1803" s="43"/>
      <c r="D1803" s="43">
        <f>SUM(D1804:D1806)</f>
        <v>3</v>
      </c>
      <c r="E1803" s="45"/>
      <c r="F1803" s="45">
        <f>SUM(F1804:F1806)</f>
        <v>0</v>
      </c>
      <c r="G1803" s="16"/>
      <c r="L1803" s="16"/>
    </row>
    <row r="1804" spans="1:15" ht="17.100000000000001" customHeight="1">
      <c r="A1804" s="46"/>
      <c r="B1804" s="49" t="s">
        <v>13</v>
      </c>
      <c r="C1804" s="46" t="s">
        <v>8</v>
      </c>
      <c r="D1804" s="53">
        <v>0</v>
      </c>
      <c r="E1804" s="48"/>
      <c r="F1804" s="48">
        <f>E1804*D1804</f>
        <v>0</v>
      </c>
      <c r="L1804" s="16"/>
    </row>
    <row r="1805" spans="1:15" ht="17.100000000000001" customHeight="1">
      <c r="A1805" s="46"/>
      <c r="B1805" s="49" t="s">
        <v>14</v>
      </c>
      <c r="C1805" s="46" t="s">
        <v>8</v>
      </c>
      <c r="D1805" s="53">
        <v>2</v>
      </c>
      <c r="E1805" s="48"/>
      <c r="F1805" s="48">
        <f>E1805*D1805</f>
        <v>0</v>
      </c>
      <c r="G1805" s="1"/>
      <c r="L1805" s="16"/>
    </row>
    <row r="1806" spans="1:15" ht="17.100000000000001" customHeight="1">
      <c r="A1806" s="46"/>
      <c r="B1806" s="49" t="s">
        <v>15</v>
      </c>
      <c r="C1806" s="46" t="s">
        <v>8</v>
      </c>
      <c r="D1806" s="53">
        <v>1</v>
      </c>
      <c r="E1806" s="48"/>
      <c r="F1806" s="48">
        <f t="shared" ref="F1806" si="183">E1806*D1806</f>
        <v>0</v>
      </c>
      <c r="L1806" s="16"/>
    </row>
    <row r="1807" spans="1:15" ht="17.100000000000001" customHeight="1">
      <c r="A1807" s="51">
        <v>3</v>
      </c>
      <c r="B1807" s="52" t="s">
        <v>46</v>
      </c>
      <c r="C1807" s="43"/>
      <c r="D1807" s="43">
        <f>SUM(D1808:D1819)</f>
        <v>8</v>
      </c>
      <c r="E1807" s="45"/>
      <c r="F1807" s="45">
        <f>SUM(F1808:F1819)</f>
        <v>0</v>
      </c>
      <c r="L1807" s="16"/>
    </row>
    <row r="1808" spans="1:15" ht="17.100000000000001" customHeight="1">
      <c r="A1808" s="56" t="s">
        <v>19</v>
      </c>
      <c r="B1808" s="57" t="s">
        <v>20</v>
      </c>
      <c r="C1808" s="58" t="s">
        <v>8</v>
      </c>
      <c r="D1808" s="53">
        <v>0</v>
      </c>
      <c r="E1808" s="48"/>
      <c r="F1808" s="48">
        <f t="shared" ref="F1808:F1819" si="184">E1808*D1808</f>
        <v>0</v>
      </c>
      <c r="L1808" s="16"/>
    </row>
    <row r="1809" spans="1:12" ht="17.100000000000001" customHeight="1">
      <c r="A1809" s="56" t="s">
        <v>21</v>
      </c>
      <c r="B1809" s="57" t="s">
        <v>22</v>
      </c>
      <c r="C1809" s="58" t="s">
        <v>8</v>
      </c>
      <c r="D1809" s="53">
        <v>0</v>
      </c>
      <c r="E1809" s="48"/>
      <c r="F1809" s="48">
        <f t="shared" si="184"/>
        <v>0</v>
      </c>
      <c r="L1809" s="16"/>
    </row>
    <row r="1810" spans="1:12" ht="17.100000000000001" customHeight="1">
      <c r="A1810" s="56" t="s">
        <v>23</v>
      </c>
      <c r="B1810" s="57" t="s">
        <v>24</v>
      </c>
      <c r="C1810" s="58" t="s">
        <v>8</v>
      </c>
      <c r="D1810" s="53">
        <v>0</v>
      </c>
      <c r="E1810" s="48"/>
      <c r="F1810" s="48">
        <f t="shared" si="184"/>
        <v>0</v>
      </c>
      <c r="L1810" s="16"/>
    </row>
    <row r="1811" spans="1:12" ht="17.100000000000001" customHeight="1">
      <c r="A1811" s="56" t="s">
        <v>25</v>
      </c>
      <c r="B1811" s="57" t="s">
        <v>26</v>
      </c>
      <c r="C1811" s="58" t="s">
        <v>8</v>
      </c>
      <c r="D1811" s="53">
        <v>0</v>
      </c>
      <c r="E1811" s="48"/>
      <c r="F1811" s="48">
        <f t="shared" si="184"/>
        <v>0</v>
      </c>
      <c r="L1811" s="16"/>
    </row>
    <row r="1812" spans="1:12" ht="17.100000000000001" customHeight="1">
      <c r="A1812" s="56" t="s">
        <v>27</v>
      </c>
      <c r="B1812" s="57" t="s">
        <v>28</v>
      </c>
      <c r="C1812" s="58" t="s">
        <v>8</v>
      </c>
      <c r="D1812" s="53">
        <v>2</v>
      </c>
      <c r="E1812" s="48"/>
      <c r="F1812" s="48">
        <f t="shared" si="184"/>
        <v>0</v>
      </c>
      <c r="L1812" s="16"/>
    </row>
    <row r="1813" spans="1:12" ht="17.100000000000001" customHeight="1">
      <c r="A1813" s="56" t="s">
        <v>29</v>
      </c>
      <c r="B1813" s="57" t="s">
        <v>30</v>
      </c>
      <c r="C1813" s="58" t="s">
        <v>8</v>
      </c>
      <c r="D1813" s="53">
        <v>2</v>
      </c>
      <c r="E1813" s="48"/>
      <c r="F1813" s="48">
        <f t="shared" si="184"/>
        <v>0</v>
      </c>
      <c r="L1813" s="16"/>
    </row>
    <row r="1814" spans="1:12" ht="17.100000000000001" customHeight="1">
      <c r="A1814" s="56" t="s">
        <v>31</v>
      </c>
      <c r="B1814" s="57" t="s">
        <v>32</v>
      </c>
      <c r="C1814" s="58" t="s">
        <v>8</v>
      </c>
      <c r="D1814" s="53">
        <v>0</v>
      </c>
      <c r="E1814" s="48"/>
      <c r="F1814" s="48">
        <f t="shared" si="184"/>
        <v>0</v>
      </c>
      <c r="L1814" s="16"/>
    </row>
    <row r="1815" spans="1:12" ht="17.100000000000001" customHeight="1">
      <c r="A1815" s="56" t="s">
        <v>33</v>
      </c>
      <c r="B1815" s="57" t="s">
        <v>34</v>
      </c>
      <c r="C1815" s="58" t="s">
        <v>8</v>
      </c>
      <c r="D1815" s="53">
        <v>0</v>
      </c>
      <c r="E1815" s="48"/>
      <c r="F1815" s="48">
        <f t="shared" si="184"/>
        <v>0</v>
      </c>
      <c r="L1815" s="16"/>
    </row>
    <row r="1816" spans="1:12" ht="17.100000000000001" customHeight="1">
      <c r="A1816" s="56" t="s">
        <v>35</v>
      </c>
      <c r="B1816" s="57" t="s">
        <v>36</v>
      </c>
      <c r="C1816" s="58" t="s">
        <v>8</v>
      </c>
      <c r="D1816" s="53">
        <v>2</v>
      </c>
      <c r="E1816" s="48"/>
      <c r="F1816" s="48">
        <f t="shared" si="184"/>
        <v>0</v>
      </c>
      <c r="L1816" s="16"/>
    </row>
    <row r="1817" spans="1:12" ht="17.100000000000001" customHeight="1">
      <c r="A1817" s="56" t="s">
        <v>37</v>
      </c>
      <c r="B1817" s="57" t="s">
        <v>38</v>
      </c>
      <c r="C1817" s="58" t="s">
        <v>8</v>
      </c>
      <c r="D1817" s="53">
        <v>2</v>
      </c>
      <c r="E1817" s="48"/>
      <c r="F1817" s="48">
        <f t="shared" si="184"/>
        <v>0</v>
      </c>
      <c r="L1817" s="16"/>
    </row>
    <row r="1818" spans="1:12" ht="17.100000000000001" customHeight="1">
      <c r="A1818" s="56" t="s">
        <v>39</v>
      </c>
      <c r="B1818" s="57" t="s">
        <v>39</v>
      </c>
      <c r="C1818" s="58" t="s">
        <v>8</v>
      </c>
      <c r="D1818" s="53">
        <v>0</v>
      </c>
      <c r="E1818" s="48"/>
      <c r="F1818" s="48">
        <f t="shared" si="184"/>
        <v>0</v>
      </c>
      <c r="G1818" s="1"/>
      <c r="L1818" s="16"/>
    </row>
    <row r="1819" spans="1:12" ht="17.100000000000001" customHeight="1">
      <c r="A1819" s="56" t="s">
        <v>49</v>
      </c>
      <c r="B1819" s="57" t="s">
        <v>48</v>
      </c>
      <c r="C1819" s="58" t="s">
        <v>8</v>
      </c>
      <c r="D1819" s="53">
        <v>0</v>
      </c>
      <c r="E1819" s="48"/>
      <c r="F1819" s="48">
        <f t="shared" si="184"/>
        <v>0</v>
      </c>
      <c r="G1819" s="16"/>
      <c r="L1819" s="16"/>
    </row>
    <row r="1820" spans="1:12" s="59" customFormat="1" ht="17.100000000000001" customHeight="1">
      <c r="A1820" s="51">
        <v>4</v>
      </c>
      <c r="B1820" s="52" t="s">
        <v>44</v>
      </c>
      <c r="C1820" s="43"/>
      <c r="D1820" s="43">
        <f>SUM(D1821:D1821)</f>
        <v>1</v>
      </c>
      <c r="E1820" s="45"/>
      <c r="F1820" s="45">
        <f>SUM(F1821:F1821)</f>
        <v>0</v>
      </c>
      <c r="G1820" s="1"/>
    </row>
    <row r="1821" spans="1:12" ht="17.100000000000001" customHeight="1">
      <c r="A1821" s="46"/>
      <c r="B1821" s="49" t="s">
        <v>45</v>
      </c>
      <c r="C1821" s="46" t="s">
        <v>7</v>
      </c>
      <c r="D1821" s="53">
        <v>1</v>
      </c>
      <c r="E1821" s="48"/>
      <c r="F1821" s="48">
        <f t="shared" ref="F1821" si="185">E1821*D1821</f>
        <v>0</v>
      </c>
      <c r="G1821" s="16"/>
      <c r="L1821" s="16"/>
    </row>
    <row r="1822" spans="1:12" ht="17.100000000000001" customHeight="1">
      <c r="A1822" s="51">
        <v>5</v>
      </c>
      <c r="B1822" s="52" t="s">
        <v>224</v>
      </c>
      <c r="C1822" s="43"/>
      <c r="D1822" s="43">
        <f>SUM(D1823:D1824)</f>
        <v>2</v>
      </c>
      <c r="E1822" s="45"/>
      <c r="F1822" s="45">
        <f>SUM(F1823:F1824)</f>
        <v>0</v>
      </c>
      <c r="G1822" s="1"/>
      <c r="L1822" s="16"/>
    </row>
    <row r="1823" spans="1:12" ht="17.100000000000001" customHeight="1">
      <c r="A1823" s="46"/>
      <c r="B1823" s="49" t="s">
        <v>225</v>
      </c>
      <c r="C1823" s="46" t="s">
        <v>7</v>
      </c>
      <c r="D1823" s="53">
        <v>1</v>
      </c>
      <c r="E1823" s="48"/>
      <c r="F1823" s="48">
        <f t="shared" ref="F1823:F1824" si="186">E1823*D1823</f>
        <v>0</v>
      </c>
      <c r="G1823" s="16"/>
      <c r="L1823" s="16"/>
    </row>
    <row r="1824" spans="1:12" ht="17.100000000000001" customHeight="1">
      <c r="A1824" s="46"/>
      <c r="B1824" s="49" t="s">
        <v>226</v>
      </c>
      <c r="C1824" s="46" t="s">
        <v>7</v>
      </c>
      <c r="D1824" s="53">
        <v>1</v>
      </c>
      <c r="E1824" s="48"/>
      <c r="F1824" s="48">
        <f t="shared" si="186"/>
        <v>0</v>
      </c>
      <c r="G1824" s="16"/>
      <c r="L1824" s="16"/>
    </row>
    <row r="1825" spans="1:15" ht="17.100000000000001" customHeight="1">
      <c r="A1825" s="43">
        <v>6</v>
      </c>
      <c r="B1825" s="52" t="s">
        <v>9</v>
      </c>
      <c r="C1825" s="43"/>
      <c r="D1825" s="43">
        <f>SUM(D1826:D1830)</f>
        <v>5</v>
      </c>
      <c r="E1825" s="45"/>
      <c r="F1825" s="45">
        <f>SUM(F1826:F1830)</f>
        <v>0</v>
      </c>
      <c r="G1825" s="16"/>
      <c r="L1825" s="16"/>
    </row>
    <row r="1826" spans="1:15" ht="17.100000000000001" customHeight="1">
      <c r="A1826" s="46"/>
      <c r="B1826" s="60" t="s">
        <v>214</v>
      </c>
      <c r="C1826" s="46" t="s">
        <v>7</v>
      </c>
      <c r="D1826" s="46">
        <v>1</v>
      </c>
      <c r="E1826" s="48"/>
      <c r="F1826" s="48">
        <f>E1826*D1826</f>
        <v>0</v>
      </c>
      <c r="L1826" s="16"/>
    </row>
    <row r="1827" spans="1:15" ht="17.100000000000001" customHeight="1">
      <c r="A1827" s="46"/>
      <c r="B1827" s="60" t="s">
        <v>215</v>
      </c>
      <c r="C1827" s="46" t="s">
        <v>7</v>
      </c>
      <c r="D1827" s="46">
        <v>1</v>
      </c>
      <c r="E1827" s="48"/>
      <c r="F1827" s="48">
        <f t="shared" ref="F1827:F1828" si="187">E1827*D1827</f>
        <v>0</v>
      </c>
      <c r="G1827" s="16"/>
      <c r="L1827" s="16"/>
    </row>
    <row r="1828" spans="1:15" ht="17.100000000000001" customHeight="1">
      <c r="A1828" s="46"/>
      <c r="B1828" s="60" t="s">
        <v>216</v>
      </c>
      <c r="C1828" s="46" t="s">
        <v>7</v>
      </c>
      <c r="D1828" s="46">
        <v>1</v>
      </c>
      <c r="E1828" s="48"/>
      <c r="F1828" s="48">
        <f t="shared" si="187"/>
        <v>0</v>
      </c>
      <c r="L1828" s="16"/>
    </row>
    <row r="1829" spans="1:15" s="59" customFormat="1" ht="17.100000000000001" customHeight="1">
      <c r="A1829" s="46"/>
      <c r="B1829" s="60" t="s">
        <v>50</v>
      </c>
      <c r="C1829" s="46" t="s">
        <v>7</v>
      </c>
      <c r="D1829" s="46">
        <v>1</v>
      </c>
      <c r="E1829" s="48"/>
      <c r="F1829" s="48">
        <f>E1829*D1829</f>
        <v>0</v>
      </c>
      <c r="G1829" s="1"/>
    </row>
    <row r="1830" spans="1:15" ht="17.100000000000001" customHeight="1">
      <c r="A1830" s="46"/>
      <c r="B1830" s="60" t="s">
        <v>10</v>
      </c>
      <c r="C1830" s="46" t="s">
        <v>7</v>
      </c>
      <c r="D1830" s="46">
        <v>1</v>
      </c>
      <c r="E1830" s="48"/>
      <c r="F1830" s="48">
        <f>E1830*D1830</f>
        <v>0</v>
      </c>
      <c r="L1830" s="16"/>
    </row>
    <row r="1831" spans="1:15" s="1" customFormat="1" ht="17.100000000000001" customHeight="1">
      <c r="A1831" s="43">
        <v>7</v>
      </c>
      <c r="B1831" s="52" t="s">
        <v>207</v>
      </c>
      <c r="C1831" s="43"/>
      <c r="D1831" s="43">
        <f>SUM(D1832)</f>
        <v>1</v>
      </c>
      <c r="E1831" s="45"/>
      <c r="F1831" s="45">
        <f>SUM(F1832)</f>
        <v>0</v>
      </c>
    </row>
    <row r="1832" spans="1:15" ht="17.100000000000001" customHeight="1">
      <c r="A1832" s="46"/>
      <c r="B1832" s="60" t="s">
        <v>217</v>
      </c>
      <c r="C1832" s="46" t="s">
        <v>7</v>
      </c>
      <c r="D1832" s="46">
        <v>1</v>
      </c>
      <c r="E1832" s="48"/>
      <c r="F1832" s="48">
        <f>E1832*D1832</f>
        <v>0</v>
      </c>
    </row>
    <row r="1833" spans="1:15" s="1" customFormat="1" ht="17.100000000000001" customHeight="1">
      <c r="A1833" s="40" t="s">
        <v>40</v>
      </c>
      <c r="B1833" s="61"/>
      <c r="C1833" s="42"/>
      <c r="D1833" s="42"/>
      <c r="E1833" s="62"/>
      <c r="F1833" s="62">
        <f>+F1800+F1803+F1807+F1820+F1822+F1825+F1831</f>
        <v>0</v>
      </c>
      <c r="G1833" s="67"/>
      <c r="I1833" s="68"/>
      <c r="J1833" s="2"/>
      <c r="M1833" s="4"/>
      <c r="N1833" s="5"/>
      <c r="O1833" s="68"/>
    </row>
    <row r="1834" spans="1:15" s="1" customFormat="1" ht="17.100000000000001" customHeight="1">
      <c r="A1834" s="55"/>
      <c r="B1834" s="55"/>
      <c r="C1834" s="55"/>
      <c r="D1834" s="64"/>
      <c r="E1834" s="55"/>
      <c r="F1834" s="55"/>
      <c r="G1834" s="67"/>
      <c r="I1834" s="68"/>
      <c r="J1834" s="2"/>
      <c r="M1834" s="4"/>
      <c r="N1834" s="5"/>
      <c r="O1834" s="68"/>
    </row>
    <row r="1835" spans="1:15" s="1" customFormat="1" ht="17.100000000000001" customHeight="1">
      <c r="A1835" s="24" t="s">
        <v>41</v>
      </c>
      <c r="B1835" s="65"/>
      <c r="C1835" s="24"/>
      <c r="D1835" s="66"/>
      <c r="E1835" s="24"/>
      <c r="F1835" s="24"/>
      <c r="G1835" s="67"/>
      <c r="I1835" s="68"/>
      <c r="J1835" s="2"/>
      <c r="M1835" s="4"/>
      <c r="N1835" s="5"/>
      <c r="O1835" s="68"/>
    </row>
    <row r="1836" spans="1:15" s="1" customFormat="1" ht="17.100000000000001" customHeight="1">
      <c r="B1836" s="65"/>
      <c r="C1836" s="24"/>
      <c r="D1836" s="66"/>
      <c r="E1836" s="24"/>
      <c r="F1836" s="24"/>
      <c r="G1836" s="67"/>
      <c r="I1836" s="68"/>
      <c r="J1836" s="2"/>
      <c r="M1836" s="4"/>
      <c r="N1836" s="5"/>
      <c r="O1836" s="68"/>
    </row>
    <row r="1837" spans="1:15" s="1" customFormat="1" ht="17.100000000000001" customHeight="1">
      <c r="A1837" s="24" t="s">
        <v>42</v>
      </c>
      <c r="B1837" s="65"/>
      <c r="C1837" s="24"/>
      <c r="D1837" s="66"/>
      <c r="E1837" s="24"/>
      <c r="F1837" s="24"/>
      <c r="G1837" s="67"/>
      <c r="I1837" s="68"/>
      <c r="J1837" s="2"/>
      <c r="M1837" s="4"/>
      <c r="N1837" s="5"/>
      <c r="O1837" s="68"/>
    </row>
    <row r="1838" spans="1:15" s="1" customFormat="1" ht="17.100000000000001" customHeight="1">
      <c r="B1838" s="69"/>
      <c r="C1838" s="24"/>
      <c r="D1838" s="66"/>
      <c r="E1838" s="24"/>
      <c r="F1838" s="24"/>
      <c r="G1838" s="67"/>
      <c r="I1838" s="68"/>
      <c r="J1838" s="2"/>
      <c r="M1838" s="4"/>
      <c r="N1838" s="5"/>
      <c r="O1838" s="68"/>
    </row>
    <row r="1839" spans="1:15" ht="17.100000000000001" customHeight="1">
      <c r="A1839" s="24" t="s">
        <v>43</v>
      </c>
      <c r="B1839" s="69"/>
      <c r="C1839" s="24"/>
      <c r="D1839" s="66"/>
      <c r="E1839" s="24"/>
      <c r="F1839" s="24"/>
    </row>
    <row r="1840" spans="1:15" ht="17.100000000000001" customHeight="1">
      <c r="A1840" s="24"/>
      <c r="B1840" s="24"/>
      <c r="C1840" s="24"/>
      <c r="D1840" s="66"/>
      <c r="E1840" s="24"/>
      <c r="F1840" s="24"/>
    </row>
    <row r="1841" spans="1:15" ht="17.100000000000001" customHeight="1">
      <c r="G1841" s="32"/>
      <c r="J1841" s="21"/>
      <c r="L1841" s="33"/>
      <c r="M1841" s="29"/>
      <c r="N1841" s="30"/>
    </row>
    <row r="1842" spans="1:15" ht="17.100000000000001" customHeight="1">
      <c r="G1842" s="6"/>
      <c r="H1842" s="6"/>
      <c r="I1842" s="6"/>
      <c r="J1842" s="6"/>
      <c r="K1842" s="6"/>
      <c r="L1842" s="6"/>
      <c r="M1842" s="6"/>
      <c r="N1842" s="6"/>
      <c r="O1842" s="6"/>
    </row>
    <row r="1843" spans="1:15" s="10" customFormat="1" ht="17.100000000000001" customHeight="1">
      <c r="A1843" s="70" t="s">
        <v>17</v>
      </c>
      <c r="C1843" s="16"/>
      <c r="D1843" s="26"/>
      <c r="E1843" s="16"/>
      <c r="F1843" s="71"/>
      <c r="G1843" s="34"/>
      <c r="H1843" s="34"/>
      <c r="I1843" s="34"/>
      <c r="J1843" s="34"/>
      <c r="K1843" s="34"/>
      <c r="L1843" s="34"/>
      <c r="M1843" s="34"/>
      <c r="N1843" s="34"/>
      <c r="O1843" s="34"/>
    </row>
    <row r="1844" spans="1:15" ht="17.100000000000001" customHeight="1">
      <c r="A1844" s="72" t="s">
        <v>16</v>
      </c>
      <c r="B1844" s="6"/>
      <c r="C1844" s="6"/>
      <c r="D1844" s="6"/>
      <c r="E1844" s="6"/>
      <c r="F1844" s="6"/>
      <c r="G1844" s="16"/>
    </row>
    <row r="1845" spans="1:15" ht="17.100000000000001" customHeight="1">
      <c r="A1845" s="72" t="s">
        <v>54</v>
      </c>
      <c r="B1845" s="34"/>
      <c r="C1845" s="34"/>
      <c r="D1845" s="34"/>
      <c r="E1845" s="34"/>
      <c r="F1845" s="34"/>
      <c r="G1845" s="16"/>
      <c r="L1845" s="16"/>
    </row>
    <row r="1846" spans="1:15" ht="17.100000000000001" customHeight="1">
      <c r="A1846" s="35"/>
      <c r="B1846" s="36"/>
      <c r="C1846" s="35"/>
      <c r="D1846" s="37"/>
      <c r="E1846" s="35"/>
      <c r="F1846" s="35"/>
      <c r="G1846" s="16"/>
      <c r="L1846" s="16"/>
    </row>
    <row r="1847" spans="1:15" ht="17.100000000000001" customHeight="1">
      <c r="A1847" s="78" t="s">
        <v>52</v>
      </c>
      <c r="B1847" s="79"/>
      <c r="C1847" s="79"/>
      <c r="D1847" s="80"/>
      <c r="E1847" s="81" t="s">
        <v>128</v>
      </c>
      <c r="F1847" s="82"/>
      <c r="G1847" s="16"/>
      <c r="L1847" s="16"/>
    </row>
    <row r="1848" spans="1:15" s="1" customFormat="1" ht="17.100000000000001" customHeight="1">
      <c r="A1848" s="39" t="s">
        <v>0</v>
      </c>
      <c r="B1848" s="83" t="s">
        <v>1</v>
      </c>
      <c r="C1848" s="40"/>
      <c r="D1848" s="85" t="s">
        <v>53</v>
      </c>
      <c r="E1848" s="85"/>
      <c r="F1848" s="85"/>
    </row>
    <row r="1849" spans="1:15" ht="17.100000000000001" customHeight="1">
      <c r="A1849" s="41" t="s">
        <v>127</v>
      </c>
      <c r="B1849" s="84"/>
      <c r="C1849" s="40" t="s">
        <v>2</v>
      </c>
      <c r="D1849" s="42" t="s">
        <v>3</v>
      </c>
      <c r="E1849" s="42" t="s">
        <v>4</v>
      </c>
      <c r="F1849" s="42" t="s">
        <v>5</v>
      </c>
      <c r="G1849" s="16"/>
      <c r="L1849" s="16"/>
    </row>
    <row r="1850" spans="1:15" s="50" customFormat="1" ht="17.100000000000001" customHeight="1">
      <c r="A1850" s="43">
        <v>1</v>
      </c>
      <c r="B1850" s="44" t="s">
        <v>18</v>
      </c>
      <c r="C1850" s="43"/>
      <c r="D1850" s="43">
        <f>SUM(D1851:D1852)</f>
        <v>2</v>
      </c>
      <c r="E1850" s="45"/>
      <c r="F1850" s="45">
        <f>SUM(F1851:F1852)</f>
        <v>0</v>
      </c>
    </row>
    <row r="1851" spans="1:15" ht="17.100000000000001" customHeight="1">
      <c r="A1851" s="46"/>
      <c r="B1851" s="47" t="s">
        <v>6</v>
      </c>
      <c r="C1851" s="46" t="s">
        <v>7</v>
      </c>
      <c r="D1851" s="46">
        <v>1</v>
      </c>
      <c r="E1851" s="48"/>
      <c r="F1851" s="48">
        <f>E1851*D1851</f>
        <v>0</v>
      </c>
      <c r="G1851" s="1"/>
      <c r="L1851" s="16"/>
    </row>
    <row r="1852" spans="1:15" ht="17.100000000000001" customHeight="1">
      <c r="A1852" s="46"/>
      <c r="B1852" s="49" t="s">
        <v>218</v>
      </c>
      <c r="C1852" s="46" t="s">
        <v>7</v>
      </c>
      <c r="D1852" s="46">
        <v>1</v>
      </c>
      <c r="E1852" s="48"/>
      <c r="F1852" s="48">
        <f>E1852*D1852</f>
        <v>0</v>
      </c>
      <c r="G1852" s="16"/>
      <c r="L1852" s="16"/>
    </row>
    <row r="1853" spans="1:15" ht="17.100000000000001" customHeight="1">
      <c r="A1853" s="51">
        <v>2</v>
      </c>
      <c r="B1853" s="52" t="s">
        <v>47</v>
      </c>
      <c r="C1853" s="43"/>
      <c r="D1853" s="43">
        <f>SUM(D1854:D1856)</f>
        <v>2</v>
      </c>
      <c r="E1853" s="45"/>
      <c r="F1853" s="45">
        <f>SUM(F1854:F1856)</f>
        <v>0</v>
      </c>
      <c r="G1853" s="16"/>
      <c r="L1853" s="16"/>
    </row>
    <row r="1854" spans="1:15" ht="17.100000000000001" customHeight="1">
      <c r="A1854" s="46"/>
      <c r="B1854" s="49" t="s">
        <v>13</v>
      </c>
      <c r="C1854" s="46" t="s">
        <v>8</v>
      </c>
      <c r="D1854" s="53">
        <v>0</v>
      </c>
      <c r="E1854" s="48"/>
      <c r="F1854" s="48">
        <f>E1854*D1854</f>
        <v>0</v>
      </c>
      <c r="L1854" s="16"/>
    </row>
    <row r="1855" spans="1:15" ht="17.100000000000001" customHeight="1">
      <c r="A1855" s="46"/>
      <c r="B1855" s="49" t="s">
        <v>14</v>
      </c>
      <c r="C1855" s="46" t="s">
        <v>8</v>
      </c>
      <c r="D1855" s="53">
        <v>1</v>
      </c>
      <c r="E1855" s="48"/>
      <c r="F1855" s="48">
        <f>E1855*D1855</f>
        <v>0</v>
      </c>
      <c r="G1855" s="1"/>
      <c r="L1855" s="16"/>
    </row>
    <row r="1856" spans="1:15" ht="17.100000000000001" customHeight="1">
      <c r="A1856" s="46"/>
      <c r="B1856" s="49" t="s">
        <v>15</v>
      </c>
      <c r="C1856" s="46" t="s">
        <v>8</v>
      </c>
      <c r="D1856" s="53">
        <v>1</v>
      </c>
      <c r="E1856" s="48"/>
      <c r="F1856" s="48">
        <f t="shared" ref="F1856" si="188">E1856*D1856</f>
        <v>0</v>
      </c>
      <c r="L1856" s="16"/>
    </row>
    <row r="1857" spans="1:12" ht="17.100000000000001" customHeight="1">
      <c r="A1857" s="51">
        <v>3</v>
      </c>
      <c r="B1857" s="52" t="s">
        <v>46</v>
      </c>
      <c r="C1857" s="43"/>
      <c r="D1857" s="43">
        <f>SUM(D1858:D1869)</f>
        <v>10</v>
      </c>
      <c r="E1857" s="45"/>
      <c r="F1857" s="45">
        <f>SUM(F1858:F1869)</f>
        <v>0</v>
      </c>
      <c r="L1857" s="16"/>
    </row>
    <row r="1858" spans="1:12" ht="17.100000000000001" customHeight="1">
      <c r="A1858" s="56" t="s">
        <v>19</v>
      </c>
      <c r="B1858" s="57" t="s">
        <v>20</v>
      </c>
      <c r="C1858" s="58" t="s">
        <v>8</v>
      </c>
      <c r="D1858" s="53">
        <v>0</v>
      </c>
      <c r="E1858" s="48"/>
      <c r="F1858" s="48">
        <f t="shared" ref="F1858:F1869" si="189">E1858*D1858</f>
        <v>0</v>
      </c>
      <c r="L1858" s="16"/>
    </row>
    <row r="1859" spans="1:12" ht="17.100000000000001" customHeight="1">
      <c r="A1859" s="56" t="s">
        <v>21</v>
      </c>
      <c r="B1859" s="57" t="s">
        <v>22</v>
      </c>
      <c r="C1859" s="58" t="s">
        <v>8</v>
      </c>
      <c r="D1859" s="53">
        <v>0</v>
      </c>
      <c r="E1859" s="48"/>
      <c r="F1859" s="48">
        <f t="shared" si="189"/>
        <v>0</v>
      </c>
      <c r="L1859" s="16"/>
    </row>
    <row r="1860" spans="1:12" ht="17.100000000000001" customHeight="1">
      <c r="A1860" s="56" t="s">
        <v>23</v>
      </c>
      <c r="B1860" s="57" t="s">
        <v>24</v>
      </c>
      <c r="C1860" s="58" t="s">
        <v>8</v>
      </c>
      <c r="D1860" s="53">
        <v>1</v>
      </c>
      <c r="E1860" s="48"/>
      <c r="F1860" s="48">
        <f t="shared" si="189"/>
        <v>0</v>
      </c>
      <c r="L1860" s="16"/>
    </row>
    <row r="1861" spans="1:12" ht="17.100000000000001" customHeight="1">
      <c r="A1861" s="56" t="s">
        <v>25</v>
      </c>
      <c r="B1861" s="57" t="s">
        <v>26</v>
      </c>
      <c r="C1861" s="58" t="s">
        <v>8</v>
      </c>
      <c r="D1861" s="53">
        <v>1</v>
      </c>
      <c r="E1861" s="48"/>
      <c r="F1861" s="48">
        <f t="shared" si="189"/>
        <v>0</v>
      </c>
      <c r="L1861" s="16"/>
    </row>
    <row r="1862" spans="1:12" ht="17.100000000000001" customHeight="1">
      <c r="A1862" s="56" t="s">
        <v>27</v>
      </c>
      <c r="B1862" s="57" t="s">
        <v>28</v>
      </c>
      <c r="C1862" s="58" t="s">
        <v>8</v>
      </c>
      <c r="D1862" s="53">
        <v>1</v>
      </c>
      <c r="E1862" s="48"/>
      <c r="F1862" s="48">
        <f t="shared" si="189"/>
        <v>0</v>
      </c>
      <c r="L1862" s="16"/>
    </row>
    <row r="1863" spans="1:12" ht="17.100000000000001" customHeight="1">
      <c r="A1863" s="56" t="s">
        <v>29</v>
      </c>
      <c r="B1863" s="57" t="s">
        <v>30</v>
      </c>
      <c r="C1863" s="58" t="s">
        <v>8</v>
      </c>
      <c r="D1863" s="53">
        <v>1</v>
      </c>
      <c r="E1863" s="48"/>
      <c r="F1863" s="48">
        <f t="shared" si="189"/>
        <v>0</v>
      </c>
      <c r="L1863" s="16"/>
    </row>
    <row r="1864" spans="1:12" ht="17.100000000000001" customHeight="1">
      <c r="A1864" s="56" t="s">
        <v>31</v>
      </c>
      <c r="B1864" s="57" t="s">
        <v>32</v>
      </c>
      <c r="C1864" s="58" t="s">
        <v>8</v>
      </c>
      <c r="D1864" s="53">
        <v>1</v>
      </c>
      <c r="E1864" s="48"/>
      <c r="F1864" s="48">
        <f t="shared" si="189"/>
        <v>0</v>
      </c>
      <c r="L1864" s="16"/>
    </row>
    <row r="1865" spans="1:12" ht="17.100000000000001" customHeight="1">
      <c r="A1865" s="56" t="s">
        <v>33</v>
      </c>
      <c r="B1865" s="57" t="s">
        <v>34</v>
      </c>
      <c r="C1865" s="58" t="s">
        <v>8</v>
      </c>
      <c r="D1865" s="53">
        <v>1</v>
      </c>
      <c r="E1865" s="48"/>
      <c r="F1865" s="48">
        <f t="shared" si="189"/>
        <v>0</v>
      </c>
      <c r="L1865" s="16"/>
    </row>
    <row r="1866" spans="1:12" ht="17.100000000000001" customHeight="1">
      <c r="A1866" s="56" t="s">
        <v>35</v>
      </c>
      <c r="B1866" s="57" t="s">
        <v>36</v>
      </c>
      <c r="C1866" s="58" t="s">
        <v>8</v>
      </c>
      <c r="D1866" s="53">
        <v>1</v>
      </c>
      <c r="E1866" s="48"/>
      <c r="F1866" s="48">
        <f t="shared" si="189"/>
        <v>0</v>
      </c>
      <c r="L1866" s="16"/>
    </row>
    <row r="1867" spans="1:12" ht="17.100000000000001" customHeight="1">
      <c r="A1867" s="56" t="s">
        <v>37</v>
      </c>
      <c r="B1867" s="57" t="s">
        <v>38</v>
      </c>
      <c r="C1867" s="58" t="s">
        <v>8</v>
      </c>
      <c r="D1867" s="53">
        <v>1</v>
      </c>
      <c r="E1867" s="48"/>
      <c r="F1867" s="48">
        <f t="shared" si="189"/>
        <v>0</v>
      </c>
      <c r="L1867" s="16"/>
    </row>
    <row r="1868" spans="1:12" ht="17.100000000000001" customHeight="1">
      <c r="A1868" s="56" t="s">
        <v>39</v>
      </c>
      <c r="B1868" s="57" t="s">
        <v>39</v>
      </c>
      <c r="C1868" s="58" t="s">
        <v>8</v>
      </c>
      <c r="D1868" s="53">
        <v>1</v>
      </c>
      <c r="E1868" s="48"/>
      <c r="F1868" s="48">
        <f t="shared" si="189"/>
        <v>0</v>
      </c>
      <c r="G1868" s="1"/>
      <c r="L1868" s="16"/>
    </row>
    <row r="1869" spans="1:12" ht="17.100000000000001" customHeight="1">
      <c r="A1869" s="56" t="s">
        <v>49</v>
      </c>
      <c r="B1869" s="57" t="s">
        <v>48</v>
      </c>
      <c r="C1869" s="58" t="s">
        <v>8</v>
      </c>
      <c r="D1869" s="53">
        <v>1</v>
      </c>
      <c r="E1869" s="48"/>
      <c r="F1869" s="48">
        <f t="shared" si="189"/>
        <v>0</v>
      </c>
      <c r="G1869" s="16"/>
      <c r="L1869" s="16"/>
    </row>
    <row r="1870" spans="1:12" s="59" customFormat="1" ht="17.100000000000001" customHeight="1">
      <c r="A1870" s="51">
        <v>4</v>
      </c>
      <c r="B1870" s="52" t="s">
        <v>44</v>
      </c>
      <c r="C1870" s="43"/>
      <c r="D1870" s="43">
        <f>SUM(D1871:D1871)</f>
        <v>1</v>
      </c>
      <c r="E1870" s="45"/>
      <c r="F1870" s="45">
        <f>SUM(F1871:F1871)</f>
        <v>0</v>
      </c>
      <c r="G1870" s="1"/>
    </row>
    <row r="1871" spans="1:12" ht="17.100000000000001" customHeight="1">
      <c r="A1871" s="46"/>
      <c r="B1871" s="49" t="s">
        <v>45</v>
      </c>
      <c r="C1871" s="46" t="s">
        <v>7</v>
      </c>
      <c r="D1871" s="53">
        <v>1</v>
      </c>
      <c r="E1871" s="48"/>
      <c r="F1871" s="48">
        <f t="shared" ref="F1871" si="190">E1871*D1871</f>
        <v>0</v>
      </c>
      <c r="G1871" s="16"/>
      <c r="L1871" s="16"/>
    </row>
    <row r="1872" spans="1:12" ht="17.100000000000001" customHeight="1">
      <c r="A1872" s="51">
        <v>5</v>
      </c>
      <c r="B1872" s="52" t="s">
        <v>224</v>
      </c>
      <c r="C1872" s="43"/>
      <c r="D1872" s="43">
        <f>SUM(D1873:D1874)</f>
        <v>2</v>
      </c>
      <c r="E1872" s="45"/>
      <c r="F1872" s="45">
        <f>SUM(F1873:F1874)</f>
        <v>0</v>
      </c>
      <c r="G1872" s="1"/>
      <c r="L1872" s="16"/>
    </row>
    <row r="1873" spans="1:15" ht="17.100000000000001" customHeight="1">
      <c r="A1873" s="46"/>
      <c r="B1873" s="49" t="s">
        <v>225</v>
      </c>
      <c r="C1873" s="46" t="s">
        <v>7</v>
      </c>
      <c r="D1873" s="53">
        <v>1</v>
      </c>
      <c r="E1873" s="48"/>
      <c r="F1873" s="48">
        <f t="shared" ref="F1873:F1874" si="191">E1873*D1873</f>
        <v>0</v>
      </c>
      <c r="G1873" s="16"/>
      <c r="L1873" s="16"/>
    </row>
    <row r="1874" spans="1:15" ht="17.100000000000001" customHeight="1">
      <c r="A1874" s="46"/>
      <c r="B1874" s="49" t="s">
        <v>226</v>
      </c>
      <c r="C1874" s="46" t="s">
        <v>7</v>
      </c>
      <c r="D1874" s="53">
        <v>1</v>
      </c>
      <c r="E1874" s="48"/>
      <c r="F1874" s="48">
        <f t="shared" si="191"/>
        <v>0</v>
      </c>
      <c r="G1874" s="16"/>
      <c r="L1874" s="16"/>
    </row>
    <row r="1875" spans="1:15" ht="17.100000000000001" customHeight="1">
      <c r="A1875" s="43">
        <v>6</v>
      </c>
      <c r="B1875" s="52" t="s">
        <v>9</v>
      </c>
      <c r="C1875" s="43"/>
      <c r="D1875" s="43">
        <f>SUM(D1876:D1880)</f>
        <v>5</v>
      </c>
      <c r="E1875" s="45"/>
      <c r="F1875" s="45">
        <f>SUM(F1876:F1880)</f>
        <v>0</v>
      </c>
      <c r="G1875" s="16"/>
      <c r="L1875" s="16"/>
    </row>
    <row r="1876" spans="1:15" ht="17.100000000000001" customHeight="1">
      <c r="A1876" s="46"/>
      <c r="B1876" s="60" t="s">
        <v>214</v>
      </c>
      <c r="C1876" s="46" t="s">
        <v>7</v>
      </c>
      <c r="D1876" s="46">
        <v>1</v>
      </c>
      <c r="E1876" s="48"/>
      <c r="F1876" s="48">
        <f>E1876*D1876</f>
        <v>0</v>
      </c>
      <c r="L1876" s="16"/>
    </row>
    <row r="1877" spans="1:15" ht="17.100000000000001" customHeight="1">
      <c r="A1877" s="46"/>
      <c r="B1877" s="60" t="s">
        <v>215</v>
      </c>
      <c r="C1877" s="46" t="s">
        <v>7</v>
      </c>
      <c r="D1877" s="46">
        <v>1</v>
      </c>
      <c r="E1877" s="48"/>
      <c r="F1877" s="48">
        <f t="shared" ref="F1877:F1878" si="192">E1877*D1877</f>
        <v>0</v>
      </c>
      <c r="G1877" s="16"/>
      <c r="L1877" s="16"/>
    </row>
    <row r="1878" spans="1:15" ht="17.100000000000001" customHeight="1">
      <c r="A1878" s="46"/>
      <c r="B1878" s="60" t="s">
        <v>216</v>
      </c>
      <c r="C1878" s="46" t="s">
        <v>7</v>
      </c>
      <c r="D1878" s="46">
        <v>1</v>
      </c>
      <c r="E1878" s="48"/>
      <c r="F1878" s="48">
        <f t="shared" si="192"/>
        <v>0</v>
      </c>
      <c r="L1878" s="16"/>
    </row>
    <row r="1879" spans="1:15" s="59" customFormat="1" ht="17.100000000000001" customHeight="1">
      <c r="A1879" s="46"/>
      <c r="B1879" s="60" t="s">
        <v>50</v>
      </c>
      <c r="C1879" s="46" t="s">
        <v>7</v>
      </c>
      <c r="D1879" s="46">
        <v>1</v>
      </c>
      <c r="E1879" s="48"/>
      <c r="F1879" s="48">
        <f>E1879*D1879</f>
        <v>0</v>
      </c>
      <c r="G1879" s="1"/>
    </row>
    <row r="1880" spans="1:15" ht="17.100000000000001" customHeight="1">
      <c r="A1880" s="46"/>
      <c r="B1880" s="60" t="s">
        <v>10</v>
      </c>
      <c r="C1880" s="46" t="s">
        <v>7</v>
      </c>
      <c r="D1880" s="46">
        <v>1</v>
      </c>
      <c r="E1880" s="48"/>
      <c r="F1880" s="48">
        <f>E1880*D1880</f>
        <v>0</v>
      </c>
      <c r="L1880" s="16"/>
    </row>
    <row r="1881" spans="1:15" s="1" customFormat="1" ht="17.100000000000001" customHeight="1">
      <c r="A1881" s="43">
        <v>7</v>
      </c>
      <c r="B1881" s="52" t="s">
        <v>207</v>
      </c>
      <c r="C1881" s="43"/>
      <c r="D1881" s="43">
        <f>SUM(D1882)</f>
        <v>1</v>
      </c>
      <c r="E1881" s="45"/>
      <c r="F1881" s="45">
        <f>SUM(F1882)</f>
        <v>0</v>
      </c>
    </row>
    <row r="1882" spans="1:15" ht="17.100000000000001" customHeight="1">
      <c r="A1882" s="46"/>
      <c r="B1882" s="60" t="s">
        <v>217</v>
      </c>
      <c r="C1882" s="46" t="s">
        <v>7</v>
      </c>
      <c r="D1882" s="46">
        <v>1</v>
      </c>
      <c r="E1882" s="48"/>
      <c r="F1882" s="48">
        <f>E1882*D1882</f>
        <v>0</v>
      </c>
    </row>
    <row r="1883" spans="1:15" s="1" customFormat="1" ht="17.100000000000001" customHeight="1">
      <c r="A1883" s="40" t="s">
        <v>40</v>
      </c>
      <c r="B1883" s="61"/>
      <c r="C1883" s="42"/>
      <c r="D1883" s="42"/>
      <c r="E1883" s="62"/>
      <c r="F1883" s="62">
        <f>+F1850+F1853+F1857+F1870+F1872+F1875+F1881</f>
        <v>0</v>
      </c>
      <c r="G1883" s="67"/>
      <c r="I1883" s="68"/>
      <c r="J1883" s="2"/>
      <c r="M1883" s="4"/>
      <c r="N1883" s="5"/>
      <c r="O1883" s="68"/>
    </row>
    <row r="1884" spans="1:15" s="1" customFormat="1" ht="17.100000000000001" customHeight="1">
      <c r="A1884" s="55"/>
      <c r="B1884" s="55"/>
      <c r="C1884" s="55"/>
      <c r="D1884" s="64"/>
      <c r="E1884" s="55"/>
      <c r="F1884" s="55"/>
      <c r="G1884" s="67"/>
      <c r="I1884" s="68"/>
      <c r="J1884" s="2"/>
      <c r="M1884" s="4"/>
      <c r="N1884" s="5"/>
      <c r="O1884" s="68"/>
    </row>
    <row r="1885" spans="1:15" s="1" customFormat="1" ht="17.100000000000001" customHeight="1">
      <c r="A1885" s="24" t="s">
        <v>41</v>
      </c>
      <c r="B1885" s="65"/>
      <c r="C1885" s="24"/>
      <c r="D1885" s="66"/>
      <c r="E1885" s="24"/>
      <c r="F1885" s="24"/>
      <c r="G1885" s="67"/>
      <c r="I1885" s="68"/>
      <c r="J1885" s="2"/>
      <c r="M1885" s="4"/>
      <c r="N1885" s="5"/>
      <c r="O1885" s="68"/>
    </row>
    <row r="1886" spans="1:15" s="1" customFormat="1" ht="17.100000000000001" customHeight="1">
      <c r="B1886" s="65"/>
      <c r="C1886" s="24"/>
      <c r="D1886" s="66"/>
      <c r="E1886" s="24"/>
      <c r="F1886" s="24"/>
      <c r="G1886" s="67"/>
      <c r="I1886" s="68"/>
      <c r="J1886" s="2"/>
      <c r="M1886" s="4"/>
      <c r="N1886" s="5"/>
      <c r="O1886" s="68"/>
    </row>
    <row r="1887" spans="1:15" s="1" customFormat="1" ht="17.100000000000001" customHeight="1">
      <c r="A1887" s="24" t="s">
        <v>42</v>
      </c>
      <c r="B1887" s="65"/>
      <c r="C1887" s="24"/>
      <c r="D1887" s="66"/>
      <c r="E1887" s="24"/>
      <c r="F1887" s="24"/>
      <c r="G1887" s="67"/>
      <c r="I1887" s="68"/>
      <c r="J1887" s="2"/>
      <c r="M1887" s="4"/>
      <c r="N1887" s="5"/>
      <c r="O1887" s="68"/>
    </row>
    <row r="1888" spans="1:15" ht="17.100000000000001" customHeight="1">
      <c r="A1888" s="1"/>
      <c r="B1888" s="69"/>
      <c r="C1888" s="24"/>
      <c r="D1888" s="66"/>
      <c r="E1888" s="24"/>
      <c r="F1888" s="24"/>
    </row>
    <row r="1889" spans="1:15" ht="17.100000000000001" customHeight="1">
      <c r="A1889" s="24" t="s">
        <v>43</v>
      </c>
      <c r="B1889" s="69"/>
      <c r="C1889" s="24"/>
      <c r="D1889" s="66"/>
      <c r="E1889" s="24"/>
      <c r="F1889" s="24"/>
    </row>
    <row r="1891" spans="1:15" ht="17.100000000000001" customHeight="1">
      <c r="G1891" s="32"/>
      <c r="J1891" s="21"/>
      <c r="L1891" s="33"/>
      <c r="M1891" s="29"/>
      <c r="N1891" s="30"/>
    </row>
    <row r="1892" spans="1:15" ht="17.100000000000001" customHeight="1">
      <c r="G1892" s="6"/>
      <c r="H1892" s="6"/>
      <c r="I1892" s="6"/>
      <c r="J1892" s="6"/>
      <c r="K1892" s="6"/>
      <c r="L1892" s="6"/>
      <c r="M1892" s="6"/>
      <c r="N1892" s="6"/>
      <c r="O1892" s="6"/>
    </row>
    <row r="1893" spans="1:15" s="10" customFormat="1" ht="17.100000000000001" customHeight="1">
      <c r="A1893" s="70" t="s">
        <v>17</v>
      </c>
      <c r="C1893" s="16"/>
      <c r="D1893" s="26"/>
      <c r="E1893" s="16"/>
      <c r="F1893" s="71"/>
      <c r="G1893" s="34"/>
      <c r="H1893" s="34"/>
      <c r="I1893" s="34"/>
      <c r="J1893" s="34"/>
      <c r="K1893" s="34"/>
      <c r="L1893" s="34"/>
      <c r="M1893" s="34"/>
      <c r="N1893" s="34"/>
      <c r="O1893" s="34"/>
    </row>
    <row r="1894" spans="1:15" ht="17.100000000000001" customHeight="1">
      <c r="A1894" s="72" t="s">
        <v>16</v>
      </c>
      <c r="B1894" s="6"/>
      <c r="C1894" s="6"/>
      <c r="D1894" s="6"/>
      <c r="E1894" s="6"/>
      <c r="F1894" s="6"/>
      <c r="G1894" s="16"/>
    </row>
    <row r="1895" spans="1:15" ht="17.100000000000001" customHeight="1">
      <c r="A1895" s="72" t="s">
        <v>54</v>
      </c>
      <c r="B1895" s="34"/>
      <c r="C1895" s="34"/>
      <c r="D1895" s="34"/>
      <c r="E1895" s="34"/>
      <c r="F1895" s="34"/>
      <c r="G1895" s="16"/>
      <c r="L1895" s="16"/>
    </row>
    <row r="1896" spans="1:15" ht="17.100000000000001" customHeight="1">
      <c r="A1896" s="35"/>
      <c r="B1896" s="36"/>
      <c r="C1896" s="35"/>
      <c r="D1896" s="37"/>
      <c r="E1896" s="35"/>
      <c r="F1896" s="35"/>
      <c r="G1896" s="16"/>
      <c r="L1896" s="16"/>
    </row>
    <row r="1897" spans="1:15" ht="17.100000000000001" customHeight="1">
      <c r="A1897" s="78" t="s">
        <v>52</v>
      </c>
      <c r="B1897" s="79"/>
      <c r="C1897" s="79"/>
      <c r="D1897" s="80"/>
      <c r="E1897" s="81" t="s">
        <v>130</v>
      </c>
      <c r="F1897" s="82"/>
      <c r="G1897" s="16"/>
      <c r="L1897" s="16"/>
    </row>
    <row r="1898" spans="1:15" s="1" customFormat="1" ht="17.100000000000001" customHeight="1">
      <c r="A1898" s="39" t="s">
        <v>0</v>
      </c>
      <c r="B1898" s="83" t="s">
        <v>1</v>
      </c>
      <c r="C1898" s="40"/>
      <c r="D1898" s="85" t="s">
        <v>53</v>
      </c>
      <c r="E1898" s="85"/>
      <c r="F1898" s="85"/>
    </row>
    <row r="1899" spans="1:15" ht="17.100000000000001" customHeight="1">
      <c r="A1899" s="41" t="s">
        <v>129</v>
      </c>
      <c r="B1899" s="84"/>
      <c r="C1899" s="40" t="s">
        <v>2</v>
      </c>
      <c r="D1899" s="42" t="s">
        <v>3</v>
      </c>
      <c r="E1899" s="42" t="s">
        <v>4</v>
      </c>
      <c r="F1899" s="42" t="s">
        <v>5</v>
      </c>
      <c r="G1899" s="16"/>
      <c r="L1899" s="16"/>
    </row>
    <row r="1900" spans="1:15" s="50" customFormat="1" ht="17.100000000000001" customHeight="1">
      <c r="A1900" s="43">
        <v>1</v>
      </c>
      <c r="B1900" s="44" t="s">
        <v>18</v>
      </c>
      <c r="C1900" s="43"/>
      <c r="D1900" s="43">
        <f>SUM(D1901:D1902)</f>
        <v>2</v>
      </c>
      <c r="E1900" s="45"/>
      <c r="F1900" s="45">
        <f>SUM(F1901:F1902)</f>
        <v>0</v>
      </c>
    </row>
    <row r="1901" spans="1:15" ht="17.100000000000001" customHeight="1">
      <c r="A1901" s="46"/>
      <c r="B1901" s="47" t="s">
        <v>6</v>
      </c>
      <c r="C1901" s="46" t="s">
        <v>7</v>
      </c>
      <c r="D1901" s="46">
        <v>1</v>
      </c>
      <c r="E1901" s="48"/>
      <c r="F1901" s="48">
        <f>E1901*D1901</f>
        <v>0</v>
      </c>
      <c r="G1901" s="1"/>
      <c r="L1901" s="16"/>
    </row>
    <row r="1902" spans="1:15" ht="17.100000000000001" customHeight="1">
      <c r="A1902" s="46"/>
      <c r="B1902" s="49" t="s">
        <v>218</v>
      </c>
      <c r="C1902" s="46" t="s">
        <v>7</v>
      </c>
      <c r="D1902" s="46">
        <v>1</v>
      </c>
      <c r="E1902" s="48"/>
      <c r="F1902" s="48">
        <f>E1902*D1902</f>
        <v>0</v>
      </c>
      <c r="G1902" s="16"/>
      <c r="L1902" s="16"/>
    </row>
    <row r="1903" spans="1:15" ht="17.100000000000001" customHeight="1">
      <c r="A1903" s="51">
        <v>2</v>
      </c>
      <c r="B1903" s="52" t="s">
        <v>47</v>
      </c>
      <c r="C1903" s="43"/>
      <c r="D1903" s="43">
        <f>SUM(D1904:D1906)</f>
        <v>5</v>
      </c>
      <c r="E1903" s="45"/>
      <c r="F1903" s="45">
        <f>SUM(F1904:F1906)</f>
        <v>0</v>
      </c>
      <c r="G1903" s="16"/>
      <c r="L1903" s="16"/>
    </row>
    <row r="1904" spans="1:15" ht="17.100000000000001" customHeight="1">
      <c r="A1904" s="46"/>
      <c r="B1904" s="49" t="s">
        <v>13</v>
      </c>
      <c r="C1904" s="46" t="s">
        <v>8</v>
      </c>
      <c r="D1904" s="53">
        <v>2</v>
      </c>
      <c r="E1904" s="48"/>
      <c r="F1904" s="48">
        <f>E1904*D1904</f>
        <v>0</v>
      </c>
      <c r="L1904" s="16"/>
    </row>
    <row r="1905" spans="1:12" ht="17.100000000000001" customHeight="1">
      <c r="A1905" s="46"/>
      <c r="B1905" s="49" t="s">
        <v>14</v>
      </c>
      <c r="C1905" s="46" t="s">
        <v>8</v>
      </c>
      <c r="D1905" s="53">
        <v>2</v>
      </c>
      <c r="E1905" s="48"/>
      <c r="F1905" s="48">
        <f>E1905*D1905</f>
        <v>0</v>
      </c>
      <c r="G1905" s="1"/>
      <c r="L1905" s="16"/>
    </row>
    <row r="1906" spans="1:12" ht="17.100000000000001" customHeight="1">
      <c r="A1906" s="46"/>
      <c r="B1906" s="49" t="s">
        <v>15</v>
      </c>
      <c r="C1906" s="46" t="s">
        <v>8</v>
      </c>
      <c r="D1906" s="53">
        <v>1</v>
      </c>
      <c r="E1906" s="48"/>
      <c r="F1906" s="48">
        <f t="shared" ref="F1906" si="193">E1906*D1906</f>
        <v>0</v>
      </c>
      <c r="L1906" s="16"/>
    </row>
    <row r="1907" spans="1:12" ht="17.100000000000001" customHeight="1">
      <c r="A1907" s="51">
        <v>3</v>
      </c>
      <c r="B1907" s="52" t="s">
        <v>46</v>
      </c>
      <c r="C1907" s="43"/>
      <c r="D1907" s="43">
        <f>SUM(D1908:D1919)</f>
        <v>28</v>
      </c>
      <c r="E1907" s="45"/>
      <c r="F1907" s="45">
        <f>SUM(F1908:F1919)</f>
        <v>0</v>
      </c>
      <c r="L1907" s="16"/>
    </row>
    <row r="1908" spans="1:12" ht="17.100000000000001" customHeight="1">
      <c r="A1908" s="56" t="s">
        <v>19</v>
      </c>
      <c r="B1908" s="57" t="s">
        <v>20</v>
      </c>
      <c r="C1908" s="58" t="s">
        <v>8</v>
      </c>
      <c r="D1908" s="53">
        <v>0</v>
      </c>
      <c r="E1908" s="48"/>
      <c r="F1908" s="48">
        <f t="shared" ref="F1908:F1919" si="194">E1908*D1908</f>
        <v>0</v>
      </c>
      <c r="L1908" s="16"/>
    </row>
    <row r="1909" spans="1:12" ht="17.100000000000001" customHeight="1">
      <c r="A1909" s="56" t="s">
        <v>21</v>
      </c>
      <c r="B1909" s="57" t="s">
        <v>22</v>
      </c>
      <c r="C1909" s="58" t="s">
        <v>8</v>
      </c>
      <c r="D1909" s="53">
        <v>0</v>
      </c>
      <c r="E1909" s="48"/>
      <c r="F1909" s="48">
        <f t="shared" si="194"/>
        <v>0</v>
      </c>
      <c r="L1909" s="16"/>
    </row>
    <row r="1910" spans="1:12" ht="17.100000000000001" customHeight="1">
      <c r="A1910" s="56" t="s">
        <v>23</v>
      </c>
      <c r="B1910" s="57" t="s">
        <v>24</v>
      </c>
      <c r="C1910" s="58" t="s">
        <v>8</v>
      </c>
      <c r="D1910" s="53">
        <v>1</v>
      </c>
      <c r="E1910" s="48"/>
      <c r="F1910" s="48">
        <f t="shared" si="194"/>
        <v>0</v>
      </c>
      <c r="L1910" s="16"/>
    </row>
    <row r="1911" spans="1:12" ht="17.100000000000001" customHeight="1">
      <c r="A1911" s="56" t="s">
        <v>25</v>
      </c>
      <c r="B1911" s="57" t="s">
        <v>26</v>
      </c>
      <c r="C1911" s="58" t="s">
        <v>8</v>
      </c>
      <c r="D1911" s="53">
        <v>1</v>
      </c>
      <c r="E1911" s="48"/>
      <c r="F1911" s="48">
        <f t="shared" si="194"/>
        <v>0</v>
      </c>
      <c r="L1911" s="16"/>
    </row>
    <row r="1912" spans="1:12" ht="17.100000000000001" customHeight="1">
      <c r="A1912" s="56" t="s">
        <v>27</v>
      </c>
      <c r="B1912" s="57" t="s">
        <v>28</v>
      </c>
      <c r="C1912" s="58" t="s">
        <v>8</v>
      </c>
      <c r="D1912" s="53">
        <v>6</v>
      </c>
      <c r="E1912" s="48"/>
      <c r="F1912" s="48">
        <f t="shared" si="194"/>
        <v>0</v>
      </c>
      <c r="L1912" s="16"/>
    </row>
    <row r="1913" spans="1:12" ht="17.100000000000001" customHeight="1">
      <c r="A1913" s="56" t="s">
        <v>29</v>
      </c>
      <c r="B1913" s="57" t="s">
        <v>30</v>
      </c>
      <c r="C1913" s="58" t="s">
        <v>8</v>
      </c>
      <c r="D1913" s="53">
        <v>6</v>
      </c>
      <c r="E1913" s="48"/>
      <c r="F1913" s="48">
        <f t="shared" si="194"/>
        <v>0</v>
      </c>
      <c r="L1913" s="16"/>
    </row>
    <row r="1914" spans="1:12" ht="17.100000000000001" customHeight="1">
      <c r="A1914" s="56" t="s">
        <v>31</v>
      </c>
      <c r="B1914" s="57" t="s">
        <v>32</v>
      </c>
      <c r="C1914" s="58" t="s">
        <v>8</v>
      </c>
      <c r="D1914" s="53">
        <v>1</v>
      </c>
      <c r="E1914" s="48"/>
      <c r="F1914" s="48">
        <f t="shared" si="194"/>
        <v>0</v>
      </c>
      <c r="L1914" s="16"/>
    </row>
    <row r="1915" spans="1:12" ht="17.100000000000001" customHeight="1">
      <c r="A1915" s="56" t="s">
        <v>33</v>
      </c>
      <c r="B1915" s="57" t="s">
        <v>34</v>
      </c>
      <c r="C1915" s="58" t="s">
        <v>8</v>
      </c>
      <c r="D1915" s="53">
        <v>1</v>
      </c>
      <c r="E1915" s="48"/>
      <c r="F1915" s="48">
        <f t="shared" si="194"/>
        <v>0</v>
      </c>
      <c r="L1915" s="16"/>
    </row>
    <row r="1916" spans="1:12" ht="17.100000000000001" customHeight="1">
      <c r="A1916" s="56" t="s">
        <v>35</v>
      </c>
      <c r="B1916" s="57" t="s">
        <v>36</v>
      </c>
      <c r="C1916" s="58" t="s">
        <v>8</v>
      </c>
      <c r="D1916" s="53">
        <v>4</v>
      </c>
      <c r="E1916" s="48"/>
      <c r="F1916" s="48">
        <f t="shared" si="194"/>
        <v>0</v>
      </c>
      <c r="L1916" s="16"/>
    </row>
    <row r="1917" spans="1:12" ht="17.100000000000001" customHeight="1">
      <c r="A1917" s="56" t="s">
        <v>37</v>
      </c>
      <c r="B1917" s="57" t="s">
        <v>38</v>
      </c>
      <c r="C1917" s="58" t="s">
        <v>8</v>
      </c>
      <c r="D1917" s="53">
        <v>6</v>
      </c>
      <c r="E1917" s="48"/>
      <c r="F1917" s="48">
        <f t="shared" si="194"/>
        <v>0</v>
      </c>
      <c r="L1917" s="16"/>
    </row>
    <row r="1918" spans="1:12" ht="17.100000000000001" customHeight="1">
      <c r="A1918" s="56" t="s">
        <v>39</v>
      </c>
      <c r="B1918" s="57" t="s">
        <v>39</v>
      </c>
      <c r="C1918" s="58" t="s">
        <v>8</v>
      </c>
      <c r="D1918" s="53">
        <v>1</v>
      </c>
      <c r="E1918" s="48"/>
      <c r="F1918" s="48">
        <f t="shared" si="194"/>
        <v>0</v>
      </c>
      <c r="G1918" s="1"/>
      <c r="L1918" s="16"/>
    </row>
    <row r="1919" spans="1:12" ht="17.100000000000001" customHeight="1">
      <c r="A1919" s="56" t="s">
        <v>49</v>
      </c>
      <c r="B1919" s="57" t="s">
        <v>48</v>
      </c>
      <c r="C1919" s="58" t="s">
        <v>8</v>
      </c>
      <c r="D1919" s="53">
        <v>1</v>
      </c>
      <c r="E1919" s="48"/>
      <c r="F1919" s="48">
        <f t="shared" si="194"/>
        <v>0</v>
      </c>
      <c r="G1919" s="16"/>
      <c r="L1919" s="16"/>
    </row>
    <row r="1920" spans="1:12" s="59" customFormat="1" ht="17.100000000000001" customHeight="1">
      <c r="A1920" s="51">
        <v>4</v>
      </c>
      <c r="B1920" s="52" t="s">
        <v>44</v>
      </c>
      <c r="C1920" s="43"/>
      <c r="D1920" s="43">
        <f>SUM(D1921:D1921)</f>
        <v>1</v>
      </c>
      <c r="E1920" s="45"/>
      <c r="F1920" s="45">
        <f>SUM(F1921:F1921)</f>
        <v>0</v>
      </c>
      <c r="G1920" s="1"/>
    </row>
    <row r="1921" spans="1:15" ht="17.100000000000001" customHeight="1">
      <c r="A1921" s="46"/>
      <c r="B1921" s="49" t="s">
        <v>45</v>
      </c>
      <c r="C1921" s="46" t="s">
        <v>7</v>
      </c>
      <c r="D1921" s="53">
        <v>1</v>
      </c>
      <c r="E1921" s="48"/>
      <c r="F1921" s="48">
        <f t="shared" ref="F1921" si="195">E1921*D1921</f>
        <v>0</v>
      </c>
      <c r="G1921" s="16"/>
      <c r="L1921" s="16"/>
    </row>
    <row r="1922" spans="1:15" ht="17.100000000000001" customHeight="1">
      <c r="A1922" s="51">
        <v>5</v>
      </c>
      <c r="B1922" s="52" t="s">
        <v>224</v>
      </c>
      <c r="C1922" s="43"/>
      <c r="D1922" s="43">
        <f>SUM(D1923:D1924)</f>
        <v>2</v>
      </c>
      <c r="E1922" s="45"/>
      <c r="F1922" s="45">
        <f>SUM(F1923:F1924)</f>
        <v>0</v>
      </c>
      <c r="G1922" s="1"/>
      <c r="L1922" s="16"/>
    </row>
    <row r="1923" spans="1:15" ht="17.100000000000001" customHeight="1">
      <c r="A1923" s="46"/>
      <c r="B1923" s="49" t="s">
        <v>225</v>
      </c>
      <c r="C1923" s="46" t="s">
        <v>7</v>
      </c>
      <c r="D1923" s="53">
        <v>1</v>
      </c>
      <c r="E1923" s="48"/>
      <c r="F1923" s="48">
        <f t="shared" ref="F1923:F1924" si="196">E1923*D1923</f>
        <v>0</v>
      </c>
      <c r="G1923" s="16"/>
      <c r="L1923" s="16"/>
    </row>
    <row r="1924" spans="1:15" ht="17.100000000000001" customHeight="1">
      <c r="A1924" s="46"/>
      <c r="B1924" s="49" t="s">
        <v>226</v>
      </c>
      <c r="C1924" s="46" t="s">
        <v>7</v>
      </c>
      <c r="D1924" s="53">
        <v>1</v>
      </c>
      <c r="E1924" s="48"/>
      <c r="F1924" s="48">
        <f t="shared" si="196"/>
        <v>0</v>
      </c>
      <c r="G1924" s="16"/>
      <c r="L1924" s="16"/>
    </row>
    <row r="1925" spans="1:15" ht="17.100000000000001" customHeight="1">
      <c r="A1925" s="43">
        <v>6</v>
      </c>
      <c r="B1925" s="52" t="s">
        <v>9</v>
      </c>
      <c r="C1925" s="43"/>
      <c r="D1925" s="43">
        <f>SUM(D1926:D1930)</f>
        <v>5</v>
      </c>
      <c r="E1925" s="45"/>
      <c r="F1925" s="45">
        <f>SUM(F1926:F1930)</f>
        <v>0</v>
      </c>
      <c r="G1925" s="16"/>
      <c r="L1925" s="16"/>
    </row>
    <row r="1926" spans="1:15" ht="17.100000000000001" customHeight="1">
      <c r="A1926" s="46"/>
      <c r="B1926" s="60" t="s">
        <v>214</v>
      </c>
      <c r="C1926" s="46" t="s">
        <v>7</v>
      </c>
      <c r="D1926" s="46">
        <v>1</v>
      </c>
      <c r="E1926" s="48"/>
      <c r="F1926" s="48">
        <f>E1926*D1926</f>
        <v>0</v>
      </c>
      <c r="L1926" s="16"/>
    </row>
    <row r="1927" spans="1:15" ht="17.100000000000001" customHeight="1">
      <c r="A1927" s="46"/>
      <c r="B1927" s="60" t="s">
        <v>215</v>
      </c>
      <c r="C1927" s="46" t="s">
        <v>7</v>
      </c>
      <c r="D1927" s="46">
        <v>1</v>
      </c>
      <c r="E1927" s="48"/>
      <c r="F1927" s="48">
        <f t="shared" ref="F1927:F1928" si="197">E1927*D1927</f>
        <v>0</v>
      </c>
      <c r="G1927" s="16"/>
      <c r="L1927" s="16"/>
    </row>
    <row r="1928" spans="1:15" ht="17.100000000000001" customHeight="1">
      <c r="A1928" s="46"/>
      <c r="B1928" s="60" t="s">
        <v>216</v>
      </c>
      <c r="C1928" s="46" t="s">
        <v>7</v>
      </c>
      <c r="D1928" s="46">
        <v>1</v>
      </c>
      <c r="E1928" s="48"/>
      <c r="F1928" s="48">
        <f t="shared" si="197"/>
        <v>0</v>
      </c>
      <c r="L1928" s="16"/>
    </row>
    <row r="1929" spans="1:15" s="59" customFormat="1" ht="17.100000000000001" customHeight="1">
      <c r="A1929" s="46"/>
      <c r="B1929" s="60" t="s">
        <v>50</v>
      </c>
      <c r="C1929" s="46" t="s">
        <v>7</v>
      </c>
      <c r="D1929" s="46">
        <v>1</v>
      </c>
      <c r="E1929" s="48"/>
      <c r="F1929" s="48">
        <f>E1929*D1929</f>
        <v>0</v>
      </c>
      <c r="G1929" s="1"/>
    </row>
    <row r="1930" spans="1:15" ht="17.100000000000001" customHeight="1">
      <c r="A1930" s="46"/>
      <c r="B1930" s="60" t="s">
        <v>10</v>
      </c>
      <c r="C1930" s="46" t="s">
        <v>7</v>
      </c>
      <c r="D1930" s="46">
        <v>1</v>
      </c>
      <c r="E1930" s="48"/>
      <c r="F1930" s="48">
        <f>E1930*D1930</f>
        <v>0</v>
      </c>
      <c r="L1930" s="16"/>
    </row>
    <row r="1931" spans="1:15" s="1" customFormat="1" ht="17.100000000000001" customHeight="1">
      <c r="A1931" s="43">
        <v>7</v>
      </c>
      <c r="B1931" s="52" t="s">
        <v>207</v>
      </c>
      <c r="C1931" s="43"/>
      <c r="D1931" s="43">
        <f>SUM(D1932)</f>
        <v>1</v>
      </c>
      <c r="E1931" s="45"/>
      <c r="F1931" s="45">
        <f>SUM(F1932)</f>
        <v>0</v>
      </c>
    </row>
    <row r="1932" spans="1:15" ht="17.100000000000001" customHeight="1">
      <c r="A1932" s="46"/>
      <c r="B1932" s="60" t="s">
        <v>217</v>
      </c>
      <c r="C1932" s="46" t="s">
        <v>7</v>
      </c>
      <c r="D1932" s="46">
        <v>1</v>
      </c>
      <c r="E1932" s="48"/>
      <c r="F1932" s="48">
        <f>E1932*D1932</f>
        <v>0</v>
      </c>
    </row>
    <row r="1933" spans="1:15" s="1" customFormat="1" ht="17.100000000000001" customHeight="1">
      <c r="A1933" s="40" t="s">
        <v>40</v>
      </c>
      <c r="B1933" s="61"/>
      <c r="C1933" s="42"/>
      <c r="D1933" s="42"/>
      <c r="E1933" s="62"/>
      <c r="F1933" s="62">
        <f>+F1900+F1903+F1907+F1920+F1922+F1925+F1931</f>
        <v>0</v>
      </c>
      <c r="G1933" s="67"/>
      <c r="I1933" s="68"/>
      <c r="J1933" s="2"/>
      <c r="M1933" s="4"/>
      <c r="N1933" s="5"/>
      <c r="O1933" s="68"/>
    </row>
    <row r="1934" spans="1:15" s="1" customFormat="1" ht="17.100000000000001" customHeight="1">
      <c r="A1934" s="55"/>
      <c r="B1934" s="55"/>
      <c r="C1934" s="55"/>
      <c r="D1934" s="64"/>
      <c r="E1934" s="55"/>
      <c r="F1934" s="55"/>
      <c r="G1934" s="67"/>
      <c r="I1934" s="68"/>
      <c r="J1934" s="2"/>
      <c r="M1934" s="4"/>
      <c r="N1934" s="5"/>
      <c r="O1934" s="68"/>
    </row>
    <row r="1935" spans="1:15" s="1" customFormat="1" ht="17.100000000000001" customHeight="1">
      <c r="A1935" s="24" t="s">
        <v>41</v>
      </c>
      <c r="B1935" s="65"/>
      <c r="C1935" s="24"/>
      <c r="D1935" s="66"/>
      <c r="E1935" s="24"/>
      <c r="F1935" s="24"/>
      <c r="G1935" s="67"/>
      <c r="I1935" s="68"/>
      <c r="J1935" s="2"/>
      <c r="M1935" s="4"/>
      <c r="N1935" s="5"/>
      <c r="O1935" s="68"/>
    </row>
    <row r="1936" spans="1:15" s="1" customFormat="1" ht="17.100000000000001" customHeight="1">
      <c r="B1936" s="65"/>
      <c r="C1936" s="24"/>
      <c r="D1936" s="66"/>
      <c r="E1936" s="24"/>
      <c r="F1936" s="24"/>
      <c r="G1936" s="67"/>
      <c r="I1936" s="68"/>
      <c r="J1936" s="2"/>
      <c r="M1936" s="4"/>
      <c r="N1936" s="5"/>
      <c r="O1936" s="68"/>
    </row>
    <row r="1937" spans="1:15" s="1" customFormat="1" ht="17.100000000000001" customHeight="1">
      <c r="A1937" s="24" t="s">
        <v>42</v>
      </c>
      <c r="B1937" s="65"/>
      <c r="C1937" s="24"/>
      <c r="D1937" s="66"/>
      <c r="E1937" s="24"/>
      <c r="F1937" s="24"/>
      <c r="G1937" s="67"/>
      <c r="I1937" s="68"/>
      <c r="J1937" s="2"/>
      <c r="M1937" s="4"/>
      <c r="N1937" s="5"/>
      <c r="O1937" s="68"/>
    </row>
    <row r="1938" spans="1:15" ht="17.100000000000001" customHeight="1">
      <c r="A1938" s="1"/>
      <c r="B1938" s="69"/>
      <c r="C1938" s="24"/>
      <c r="D1938" s="66"/>
      <c r="E1938" s="24"/>
      <c r="F1938" s="24"/>
    </row>
    <row r="1939" spans="1:15" ht="17.100000000000001" customHeight="1">
      <c r="A1939" s="24" t="s">
        <v>43</v>
      </c>
      <c r="B1939" s="69"/>
      <c r="C1939" s="24"/>
      <c r="D1939" s="66"/>
      <c r="E1939" s="24"/>
      <c r="F1939" s="24"/>
    </row>
    <row r="1941" spans="1:15" ht="17.100000000000001" customHeight="1">
      <c r="G1941" s="32"/>
      <c r="J1941" s="21"/>
      <c r="L1941" s="33"/>
      <c r="M1941" s="29"/>
      <c r="N1941" s="30"/>
    </row>
    <row r="1942" spans="1:15" ht="17.100000000000001" customHeight="1">
      <c r="G1942" s="6"/>
      <c r="H1942" s="6"/>
      <c r="I1942" s="6"/>
      <c r="J1942" s="6"/>
      <c r="K1942" s="6"/>
      <c r="L1942" s="6"/>
      <c r="M1942" s="6"/>
      <c r="N1942" s="6"/>
      <c r="O1942" s="6"/>
    </row>
    <row r="1943" spans="1:15" s="10" customFormat="1" ht="17.100000000000001" customHeight="1">
      <c r="A1943" s="70" t="s">
        <v>17</v>
      </c>
      <c r="C1943" s="16"/>
      <c r="D1943" s="26"/>
      <c r="E1943" s="16"/>
      <c r="F1943" s="71"/>
      <c r="G1943" s="34"/>
      <c r="H1943" s="34"/>
      <c r="I1943" s="34"/>
      <c r="J1943" s="34"/>
      <c r="K1943" s="34"/>
      <c r="L1943" s="34"/>
      <c r="M1943" s="34"/>
      <c r="N1943" s="34"/>
      <c r="O1943" s="34"/>
    </row>
    <row r="1944" spans="1:15" ht="17.100000000000001" customHeight="1">
      <c r="A1944" s="72" t="s">
        <v>16</v>
      </c>
      <c r="B1944" s="6"/>
      <c r="C1944" s="6"/>
      <c r="D1944" s="6"/>
      <c r="E1944" s="6"/>
      <c r="F1944" s="6"/>
      <c r="G1944" s="16"/>
    </row>
    <row r="1945" spans="1:15" ht="17.100000000000001" customHeight="1">
      <c r="A1945" s="72" t="s">
        <v>54</v>
      </c>
      <c r="B1945" s="34"/>
      <c r="C1945" s="34"/>
      <c r="D1945" s="34"/>
      <c r="E1945" s="34"/>
      <c r="F1945" s="34"/>
      <c r="G1945" s="16"/>
      <c r="L1945" s="16"/>
    </row>
    <row r="1946" spans="1:15" ht="17.100000000000001" customHeight="1">
      <c r="A1946" s="35"/>
      <c r="B1946" s="36"/>
      <c r="C1946" s="35"/>
      <c r="D1946" s="37"/>
      <c r="E1946" s="35"/>
      <c r="F1946" s="35"/>
      <c r="G1946" s="16"/>
      <c r="L1946" s="16"/>
    </row>
    <row r="1947" spans="1:15" ht="17.100000000000001" customHeight="1">
      <c r="A1947" s="78" t="s">
        <v>52</v>
      </c>
      <c r="B1947" s="79"/>
      <c r="C1947" s="79"/>
      <c r="D1947" s="80"/>
      <c r="E1947" s="81" t="s">
        <v>131</v>
      </c>
      <c r="F1947" s="82"/>
      <c r="G1947" s="16"/>
      <c r="L1947" s="16"/>
    </row>
    <row r="1948" spans="1:15" s="1" customFormat="1" ht="17.100000000000001" customHeight="1">
      <c r="A1948" s="39" t="s">
        <v>0</v>
      </c>
      <c r="B1948" s="83" t="s">
        <v>1</v>
      </c>
      <c r="C1948" s="40"/>
      <c r="D1948" s="85" t="s">
        <v>53</v>
      </c>
      <c r="E1948" s="85"/>
      <c r="F1948" s="85"/>
    </row>
    <row r="1949" spans="1:15" ht="17.100000000000001" customHeight="1">
      <c r="A1949" s="41" t="s">
        <v>51</v>
      </c>
      <c r="B1949" s="84"/>
      <c r="C1949" s="40" t="s">
        <v>2</v>
      </c>
      <c r="D1949" s="42" t="s">
        <v>3</v>
      </c>
      <c r="E1949" s="42" t="s">
        <v>4</v>
      </c>
      <c r="F1949" s="42" t="s">
        <v>5</v>
      </c>
      <c r="G1949" s="16"/>
      <c r="L1949" s="16"/>
    </row>
    <row r="1950" spans="1:15" s="50" customFormat="1" ht="17.100000000000001" customHeight="1">
      <c r="A1950" s="43">
        <v>1</v>
      </c>
      <c r="B1950" s="44" t="s">
        <v>18</v>
      </c>
      <c r="C1950" s="43"/>
      <c r="D1950" s="43">
        <f>SUM(D1951:D1952)</f>
        <v>2</v>
      </c>
      <c r="E1950" s="45"/>
      <c r="F1950" s="45">
        <f>SUM(F1951:F1952)</f>
        <v>0</v>
      </c>
    </row>
    <row r="1951" spans="1:15" ht="17.100000000000001" customHeight="1">
      <c r="A1951" s="46"/>
      <c r="B1951" s="47" t="s">
        <v>6</v>
      </c>
      <c r="C1951" s="46" t="s">
        <v>7</v>
      </c>
      <c r="D1951" s="46">
        <v>1</v>
      </c>
      <c r="E1951" s="48"/>
      <c r="F1951" s="48">
        <f>E1951*D1951</f>
        <v>0</v>
      </c>
      <c r="G1951" s="1"/>
      <c r="L1951" s="16"/>
    </row>
    <row r="1952" spans="1:15" ht="17.100000000000001" customHeight="1">
      <c r="A1952" s="46"/>
      <c r="B1952" s="49" t="s">
        <v>218</v>
      </c>
      <c r="C1952" s="46" t="s">
        <v>7</v>
      </c>
      <c r="D1952" s="46">
        <v>1</v>
      </c>
      <c r="E1952" s="48"/>
      <c r="F1952" s="48">
        <f>E1952*D1952</f>
        <v>0</v>
      </c>
      <c r="G1952" s="16"/>
      <c r="L1952" s="16"/>
    </row>
    <row r="1953" spans="1:12" ht="17.100000000000001" customHeight="1">
      <c r="A1953" s="51">
        <v>2</v>
      </c>
      <c r="B1953" s="52" t="s">
        <v>47</v>
      </c>
      <c r="C1953" s="43"/>
      <c r="D1953" s="43">
        <f>SUM(D1954:D1956)</f>
        <v>3</v>
      </c>
      <c r="E1953" s="45"/>
      <c r="F1953" s="45">
        <f>SUM(F1954:F1956)</f>
        <v>0</v>
      </c>
      <c r="G1953" s="16"/>
      <c r="L1953" s="16"/>
    </row>
    <row r="1954" spans="1:12" ht="17.100000000000001" customHeight="1">
      <c r="A1954" s="46"/>
      <c r="B1954" s="49" t="s">
        <v>13</v>
      </c>
      <c r="C1954" s="46" t="s">
        <v>8</v>
      </c>
      <c r="D1954" s="53">
        <v>0</v>
      </c>
      <c r="E1954" s="48"/>
      <c r="F1954" s="48">
        <f>E1954*D1954</f>
        <v>0</v>
      </c>
      <c r="L1954" s="16"/>
    </row>
    <row r="1955" spans="1:12" ht="17.100000000000001" customHeight="1">
      <c r="A1955" s="46"/>
      <c r="B1955" s="49" t="s">
        <v>14</v>
      </c>
      <c r="C1955" s="46" t="s">
        <v>8</v>
      </c>
      <c r="D1955" s="53">
        <v>2</v>
      </c>
      <c r="E1955" s="48"/>
      <c r="F1955" s="48">
        <f>E1955*D1955</f>
        <v>0</v>
      </c>
      <c r="G1955" s="1"/>
      <c r="L1955" s="16"/>
    </row>
    <row r="1956" spans="1:12" ht="17.100000000000001" customHeight="1">
      <c r="A1956" s="46"/>
      <c r="B1956" s="49" t="s">
        <v>15</v>
      </c>
      <c r="C1956" s="46" t="s">
        <v>8</v>
      </c>
      <c r="D1956" s="53">
        <v>1</v>
      </c>
      <c r="E1956" s="48"/>
      <c r="F1956" s="48">
        <f t="shared" ref="F1956" si="198">E1956*D1956</f>
        <v>0</v>
      </c>
      <c r="L1956" s="16"/>
    </row>
    <row r="1957" spans="1:12" ht="17.100000000000001" customHeight="1">
      <c r="A1957" s="51">
        <v>3</v>
      </c>
      <c r="B1957" s="52" t="s">
        <v>46</v>
      </c>
      <c r="C1957" s="43"/>
      <c r="D1957" s="43">
        <f>SUM(D1958:D1969)</f>
        <v>19</v>
      </c>
      <c r="E1957" s="45"/>
      <c r="F1957" s="45">
        <f>SUM(F1958:F1969)</f>
        <v>0</v>
      </c>
      <c r="L1957" s="16"/>
    </row>
    <row r="1958" spans="1:12" ht="17.100000000000001" customHeight="1">
      <c r="A1958" s="56" t="s">
        <v>19</v>
      </c>
      <c r="B1958" s="57" t="s">
        <v>20</v>
      </c>
      <c r="C1958" s="58" t="s">
        <v>8</v>
      </c>
      <c r="D1958" s="53">
        <v>1</v>
      </c>
      <c r="E1958" s="48"/>
      <c r="F1958" s="48">
        <f t="shared" ref="F1958:F1969" si="199">E1958*D1958</f>
        <v>0</v>
      </c>
      <c r="L1958" s="16"/>
    </row>
    <row r="1959" spans="1:12" ht="17.100000000000001" customHeight="1">
      <c r="A1959" s="56" t="s">
        <v>21</v>
      </c>
      <c r="B1959" s="57" t="s">
        <v>22</v>
      </c>
      <c r="C1959" s="58" t="s">
        <v>8</v>
      </c>
      <c r="D1959" s="53">
        <v>1</v>
      </c>
      <c r="E1959" s="48"/>
      <c r="F1959" s="48">
        <f t="shared" si="199"/>
        <v>0</v>
      </c>
      <c r="L1959" s="16"/>
    </row>
    <row r="1960" spans="1:12" ht="17.100000000000001" customHeight="1">
      <c r="A1960" s="56" t="s">
        <v>23</v>
      </c>
      <c r="B1960" s="57" t="s">
        <v>24</v>
      </c>
      <c r="C1960" s="58" t="s">
        <v>8</v>
      </c>
      <c r="D1960" s="53">
        <v>1</v>
      </c>
      <c r="E1960" s="48"/>
      <c r="F1960" s="48">
        <f t="shared" si="199"/>
        <v>0</v>
      </c>
      <c r="L1960" s="16"/>
    </row>
    <row r="1961" spans="1:12" ht="17.100000000000001" customHeight="1">
      <c r="A1961" s="56" t="s">
        <v>25</v>
      </c>
      <c r="B1961" s="57" t="s">
        <v>26</v>
      </c>
      <c r="C1961" s="58" t="s">
        <v>8</v>
      </c>
      <c r="D1961" s="53">
        <v>1</v>
      </c>
      <c r="E1961" s="48"/>
      <c r="F1961" s="48">
        <f t="shared" si="199"/>
        <v>0</v>
      </c>
      <c r="L1961" s="16"/>
    </row>
    <row r="1962" spans="1:12" ht="17.100000000000001" customHeight="1">
      <c r="A1962" s="56" t="s">
        <v>27</v>
      </c>
      <c r="B1962" s="57" t="s">
        <v>28</v>
      </c>
      <c r="C1962" s="58" t="s">
        <v>8</v>
      </c>
      <c r="D1962" s="53">
        <v>3</v>
      </c>
      <c r="E1962" s="48"/>
      <c r="F1962" s="48">
        <f t="shared" si="199"/>
        <v>0</v>
      </c>
      <c r="L1962" s="16"/>
    </row>
    <row r="1963" spans="1:12" ht="17.100000000000001" customHeight="1">
      <c r="A1963" s="56" t="s">
        <v>29</v>
      </c>
      <c r="B1963" s="57" t="s">
        <v>30</v>
      </c>
      <c r="C1963" s="58" t="s">
        <v>8</v>
      </c>
      <c r="D1963" s="53">
        <v>3</v>
      </c>
      <c r="E1963" s="48"/>
      <c r="F1963" s="48">
        <f t="shared" si="199"/>
        <v>0</v>
      </c>
      <c r="L1963" s="16"/>
    </row>
    <row r="1964" spans="1:12" ht="17.100000000000001" customHeight="1">
      <c r="A1964" s="56" t="s">
        <v>31</v>
      </c>
      <c r="B1964" s="57" t="s">
        <v>32</v>
      </c>
      <c r="C1964" s="58" t="s">
        <v>8</v>
      </c>
      <c r="D1964" s="53">
        <v>1</v>
      </c>
      <c r="E1964" s="48"/>
      <c r="F1964" s="48">
        <f t="shared" si="199"/>
        <v>0</v>
      </c>
      <c r="L1964" s="16"/>
    </row>
    <row r="1965" spans="1:12" ht="17.100000000000001" customHeight="1">
      <c r="A1965" s="56" t="s">
        <v>33</v>
      </c>
      <c r="B1965" s="57" t="s">
        <v>34</v>
      </c>
      <c r="C1965" s="58" t="s">
        <v>8</v>
      </c>
      <c r="D1965" s="53">
        <v>1</v>
      </c>
      <c r="E1965" s="48"/>
      <c r="F1965" s="48">
        <f t="shared" si="199"/>
        <v>0</v>
      </c>
      <c r="L1965" s="16"/>
    </row>
    <row r="1966" spans="1:12" ht="17.100000000000001" customHeight="1">
      <c r="A1966" s="56" t="s">
        <v>35</v>
      </c>
      <c r="B1966" s="57" t="s">
        <v>36</v>
      </c>
      <c r="C1966" s="58" t="s">
        <v>8</v>
      </c>
      <c r="D1966" s="53">
        <v>2</v>
      </c>
      <c r="E1966" s="48"/>
      <c r="F1966" s="48">
        <f t="shared" si="199"/>
        <v>0</v>
      </c>
      <c r="L1966" s="16"/>
    </row>
    <row r="1967" spans="1:12" ht="17.100000000000001" customHeight="1">
      <c r="A1967" s="56" t="s">
        <v>37</v>
      </c>
      <c r="B1967" s="57" t="s">
        <v>38</v>
      </c>
      <c r="C1967" s="58" t="s">
        <v>8</v>
      </c>
      <c r="D1967" s="53">
        <v>3</v>
      </c>
      <c r="E1967" s="48"/>
      <c r="F1967" s="48">
        <f t="shared" si="199"/>
        <v>0</v>
      </c>
      <c r="L1967" s="16"/>
    </row>
    <row r="1968" spans="1:12" ht="17.100000000000001" customHeight="1">
      <c r="A1968" s="56" t="s">
        <v>39</v>
      </c>
      <c r="B1968" s="57" t="s">
        <v>39</v>
      </c>
      <c r="C1968" s="58" t="s">
        <v>8</v>
      </c>
      <c r="D1968" s="53">
        <v>1</v>
      </c>
      <c r="E1968" s="48"/>
      <c r="F1968" s="48">
        <f t="shared" si="199"/>
        <v>0</v>
      </c>
      <c r="G1968" s="1"/>
      <c r="L1968" s="16"/>
    </row>
    <row r="1969" spans="1:15" ht="17.100000000000001" customHeight="1">
      <c r="A1969" s="56" t="s">
        <v>49</v>
      </c>
      <c r="B1969" s="57" t="s">
        <v>48</v>
      </c>
      <c r="C1969" s="58" t="s">
        <v>8</v>
      </c>
      <c r="D1969" s="53">
        <v>1</v>
      </c>
      <c r="E1969" s="48"/>
      <c r="F1969" s="48">
        <f t="shared" si="199"/>
        <v>0</v>
      </c>
      <c r="G1969" s="16"/>
      <c r="L1969" s="16"/>
    </row>
    <row r="1970" spans="1:15" s="59" customFormat="1" ht="17.100000000000001" customHeight="1">
      <c r="A1970" s="51">
        <v>4</v>
      </c>
      <c r="B1970" s="52" t="s">
        <v>44</v>
      </c>
      <c r="C1970" s="43"/>
      <c r="D1970" s="43">
        <f>SUM(D1971:D1971)</f>
        <v>1</v>
      </c>
      <c r="E1970" s="45"/>
      <c r="F1970" s="45">
        <f>SUM(F1971:F1971)</f>
        <v>0</v>
      </c>
      <c r="G1970" s="1"/>
    </row>
    <row r="1971" spans="1:15" ht="17.100000000000001" customHeight="1">
      <c r="A1971" s="46"/>
      <c r="B1971" s="49" t="s">
        <v>45</v>
      </c>
      <c r="C1971" s="46" t="s">
        <v>7</v>
      </c>
      <c r="D1971" s="53">
        <v>1</v>
      </c>
      <c r="E1971" s="48"/>
      <c r="F1971" s="48">
        <f t="shared" ref="F1971" si="200">E1971*D1971</f>
        <v>0</v>
      </c>
      <c r="G1971" s="16"/>
      <c r="L1971" s="16"/>
    </row>
    <row r="1972" spans="1:15" ht="17.100000000000001" customHeight="1">
      <c r="A1972" s="51">
        <v>5</v>
      </c>
      <c r="B1972" s="52" t="s">
        <v>224</v>
      </c>
      <c r="C1972" s="43"/>
      <c r="D1972" s="43">
        <f>SUM(D1973:D1974)</f>
        <v>2</v>
      </c>
      <c r="E1972" s="45"/>
      <c r="F1972" s="45">
        <f>SUM(F1973:F1974)</f>
        <v>0</v>
      </c>
      <c r="G1972" s="1"/>
      <c r="L1972" s="16"/>
    </row>
    <row r="1973" spans="1:15" ht="17.100000000000001" customHeight="1">
      <c r="A1973" s="46"/>
      <c r="B1973" s="49" t="s">
        <v>225</v>
      </c>
      <c r="C1973" s="46" t="s">
        <v>7</v>
      </c>
      <c r="D1973" s="53">
        <v>1</v>
      </c>
      <c r="E1973" s="48"/>
      <c r="F1973" s="48">
        <f t="shared" ref="F1973:F1974" si="201">E1973*D1973</f>
        <v>0</v>
      </c>
      <c r="G1973" s="16"/>
      <c r="L1973" s="16"/>
    </row>
    <row r="1974" spans="1:15" ht="17.100000000000001" customHeight="1">
      <c r="A1974" s="46"/>
      <c r="B1974" s="49" t="s">
        <v>226</v>
      </c>
      <c r="C1974" s="46" t="s">
        <v>7</v>
      </c>
      <c r="D1974" s="53">
        <v>1</v>
      </c>
      <c r="E1974" s="48"/>
      <c r="F1974" s="48">
        <f t="shared" si="201"/>
        <v>0</v>
      </c>
      <c r="G1974" s="16"/>
      <c r="L1974" s="16"/>
    </row>
    <row r="1975" spans="1:15" ht="17.100000000000001" customHeight="1">
      <c r="A1975" s="43">
        <v>6</v>
      </c>
      <c r="B1975" s="52" t="s">
        <v>9</v>
      </c>
      <c r="C1975" s="43"/>
      <c r="D1975" s="43">
        <f>SUM(D1976:D1980)</f>
        <v>5</v>
      </c>
      <c r="E1975" s="45"/>
      <c r="F1975" s="45">
        <f>SUM(F1976:F1980)</f>
        <v>0</v>
      </c>
      <c r="G1975" s="16"/>
      <c r="L1975" s="16"/>
    </row>
    <row r="1976" spans="1:15" ht="17.100000000000001" customHeight="1">
      <c r="A1976" s="46"/>
      <c r="B1976" s="60" t="s">
        <v>214</v>
      </c>
      <c r="C1976" s="46" t="s">
        <v>7</v>
      </c>
      <c r="D1976" s="46">
        <v>1</v>
      </c>
      <c r="E1976" s="48"/>
      <c r="F1976" s="48">
        <f>E1976*D1976</f>
        <v>0</v>
      </c>
      <c r="L1976" s="16"/>
    </row>
    <row r="1977" spans="1:15" ht="17.100000000000001" customHeight="1">
      <c r="A1977" s="46"/>
      <c r="B1977" s="60" t="s">
        <v>215</v>
      </c>
      <c r="C1977" s="46" t="s">
        <v>7</v>
      </c>
      <c r="D1977" s="46">
        <v>1</v>
      </c>
      <c r="E1977" s="48"/>
      <c r="F1977" s="48">
        <f t="shared" ref="F1977:F1978" si="202">E1977*D1977</f>
        <v>0</v>
      </c>
      <c r="G1977" s="16"/>
      <c r="L1977" s="16"/>
    </row>
    <row r="1978" spans="1:15" ht="17.100000000000001" customHeight="1">
      <c r="A1978" s="46"/>
      <c r="B1978" s="60" t="s">
        <v>216</v>
      </c>
      <c r="C1978" s="46" t="s">
        <v>7</v>
      </c>
      <c r="D1978" s="46">
        <v>1</v>
      </c>
      <c r="E1978" s="48"/>
      <c r="F1978" s="48">
        <f t="shared" si="202"/>
        <v>0</v>
      </c>
      <c r="L1978" s="16"/>
    </row>
    <row r="1979" spans="1:15" s="59" customFormat="1" ht="17.100000000000001" customHeight="1">
      <c r="A1979" s="46"/>
      <c r="B1979" s="60" t="s">
        <v>50</v>
      </c>
      <c r="C1979" s="46" t="s">
        <v>7</v>
      </c>
      <c r="D1979" s="46">
        <v>1</v>
      </c>
      <c r="E1979" s="48"/>
      <c r="F1979" s="48">
        <f>E1979*D1979</f>
        <v>0</v>
      </c>
      <c r="G1979" s="1"/>
    </row>
    <row r="1980" spans="1:15" ht="17.100000000000001" customHeight="1">
      <c r="A1980" s="46"/>
      <c r="B1980" s="60" t="s">
        <v>10</v>
      </c>
      <c r="C1980" s="46" t="s">
        <v>7</v>
      </c>
      <c r="D1980" s="46">
        <v>1</v>
      </c>
      <c r="E1980" s="48"/>
      <c r="F1980" s="48">
        <f>E1980*D1980</f>
        <v>0</v>
      </c>
      <c r="L1980" s="16"/>
    </row>
    <row r="1981" spans="1:15" s="1" customFormat="1" ht="17.100000000000001" customHeight="1">
      <c r="A1981" s="43">
        <v>7</v>
      </c>
      <c r="B1981" s="52" t="s">
        <v>207</v>
      </c>
      <c r="C1981" s="43"/>
      <c r="D1981" s="43">
        <f>SUM(D1982)</f>
        <v>1</v>
      </c>
      <c r="E1981" s="45"/>
      <c r="F1981" s="45">
        <f>SUM(F1982)</f>
        <v>0</v>
      </c>
    </row>
    <row r="1982" spans="1:15" ht="17.100000000000001" customHeight="1">
      <c r="A1982" s="46"/>
      <c r="B1982" s="60" t="s">
        <v>217</v>
      </c>
      <c r="C1982" s="46" t="s">
        <v>7</v>
      </c>
      <c r="D1982" s="46">
        <v>1</v>
      </c>
      <c r="E1982" s="48"/>
      <c r="F1982" s="48">
        <f>E1982*D1982</f>
        <v>0</v>
      </c>
    </row>
    <row r="1983" spans="1:15" s="1" customFormat="1" ht="17.100000000000001" customHeight="1">
      <c r="A1983" s="40" t="s">
        <v>40</v>
      </c>
      <c r="B1983" s="61"/>
      <c r="C1983" s="42"/>
      <c r="D1983" s="42"/>
      <c r="E1983" s="62"/>
      <c r="F1983" s="62">
        <f>+F1950+F1953+F1957+F1970+F1972+F1975+F1981</f>
        <v>0</v>
      </c>
      <c r="G1983" s="67"/>
      <c r="I1983" s="68"/>
      <c r="J1983" s="2"/>
      <c r="M1983" s="4"/>
      <c r="N1983" s="5"/>
      <c r="O1983" s="68"/>
    </row>
    <row r="1984" spans="1:15" s="1" customFormat="1" ht="17.100000000000001" customHeight="1">
      <c r="A1984" s="55"/>
      <c r="B1984" s="55"/>
      <c r="C1984" s="55"/>
      <c r="D1984" s="64"/>
      <c r="E1984" s="55"/>
      <c r="F1984" s="55"/>
      <c r="G1984" s="67"/>
      <c r="I1984" s="68"/>
      <c r="J1984" s="2"/>
      <c r="M1984" s="4"/>
      <c r="N1984" s="5"/>
      <c r="O1984" s="68"/>
    </row>
    <row r="1985" spans="1:15" s="1" customFormat="1" ht="17.100000000000001" customHeight="1">
      <c r="A1985" s="24" t="s">
        <v>41</v>
      </c>
      <c r="B1985" s="65"/>
      <c r="C1985" s="24"/>
      <c r="D1985" s="66"/>
      <c r="E1985" s="24"/>
      <c r="F1985" s="24"/>
      <c r="G1985" s="67"/>
      <c r="I1985" s="68"/>
      <c r="J1985" s="2"/>
      <c r="M1985" s="4"/>
      <c r="N1985" s="5"/>
      <c r="O1985" s="68"/>
    </row>
    <row r="1986" spans="1:15" s="1" customFormat="1" ht="17.100000000000001" customHeight="1">
      <c r="B1986" s="65"/>
      <c r="C1986" s="24"/>
      <c r="D1986" s="66"/>
      <c r="E1986" s="24"/>
      <c r="F1986" s="24"/>
      <c r="G1986" s="67"/>
      <c r="I1986" s="68"/>
      <c r="J1986" s="2"/>
      <c r="M1986" s="4"/>
      <c r="N1986" s="5"/>
      <c r="O1986" s="68"/>
    </row>
    <row r="1987" spans="1:15" s="1" customFormat="1" ht="17.100000000000001" customHeight="1">
      <c r="A1987" s="24" t="s">
        <v>42</v>
      </c>
      <c r="B1987" s="65"/>
      <c r="C1987" s="24"/>
      <c r="D1987" s="66"/>
      <c r="E1987" s="24"/>
      <c r="F1987" s="24"/>
      <c r="G1987" s="67"/>
      <c r="I1987" s="68"/>
      <c r="J1987" s="2"/>
      <c r="M1987" s="4"/>
      <c r="N1987" s="5"/>
      <c r="O1987" s="68"/>
    </row>
    <row r="1988" spans="1:15" ht="17.100000000000001" customHeight="1">
      <c r="A1988" s="1"/>
      <c r="B1988" s="69"/>
      <c r="C1988" s="24"/>
      <c r="D1988" s="66"/>
      <c r="E1988" s="24"/>
      <c r="F1988" s="24"/>
    </row>
    <row r="1989" spans="1:15" ht="17.100000000000001" customHeight="1">
      <c r="A1989" s="24" t="s">
        <v>43</v>
      </c>
      <c r="B1989" s="69"/>
      <c r="C1989" s="24"/>
      <c r="D1989" s="66"/>
      <c r="E1989" s="24"/>
      <c r="F1989" s="24"/>
    </row>
    <row r="1991" spans="1:15" ht="17.100000000000001" customHeight="1">
      <c r="G1991" s="32"/>
      <c r="J1991" s="21"/>
      <c r="L1991" s="33"/>
      <c r="M1991" s="29"/>
      <c r="N1991" s="30"/>
    </row>
    <row r="1992" spans="1:15" ht="17.100000000000001" customHeight="1">
      <c r="G1992" s="6"/>
      <c r="H1992" s="6"/>
      <c r="I1992" s="6"/>
      <c r="J1992" s="6"/>
      <c r="K1992" s="6"/>
      <c r="L1992" s="6"/>
      <c r="M1992" s="6"/>
      <c r="N1992" s="6"/>
      <c r="O1992" s="6"/>
    </row>
    <row r="1993" spans="1:15" s="10" customFormat="1" ht="17.100000000000001" customHeight="1">
      <c r="A1993" s="70" t="s">
        <v>17</v>
      </c>
      <c r="C1993" s="16"/>
      <c r="D1993" s="26"/>
      <c r="E1993" s="16"/>
      <c r="F1993" s="71"/>
      <c r="G1993" s="34"/>
      <c r="H1993" s="34"/>
      <c r="I1993" s="34"/>
      <c r="J1993" s="34"/>
      <c r="K1993" s="34"/>
      <c r="L1993" s="34"/>
      <c r="M1993" s="34"/>
      <c r="N1993" s="34"/>
      <c r="O1993" s="34"/>
    </row>
    <row r="1994" spans="1:15" ht="17.100000000000001" customHeight="1">
      <c r="A1994" s="72" t="s">
        <v>16</v>
      </c>
      <c r="B1994" s="6"/>
      <c r="C1994" s="6"/>
      <c r="D1994" s="6"/>
      <c r="E1994" s="6"/>
      <c r="F1994" s="6"/>
      <c r="G1994" s="16"/>
    </row>
    <row r="1995" spans="1:15" ht="17.100000000000001" customHeight="1">
      <c r="A1995" s="72" t="s">
        <v>54</v>
      </c>
      <c r="B1995" s="34"/>
      <c r="C1995" s="34"/>
      <c r="D1995" s="34"/>
      <c r="E1995" s="34"/>
      <c r="F1995" s="34"/>
      <c r="G1995" s="16"/>
      <c r="L1995" s="16"/>
    </row>
    <row r="1996" spans="1:15" ht="17.100000000000001" customHeight="1">
      <c r="A1996" s="35"/>
      <c r="B1996" s="36"/>
      <c r="C1996" s="35"/>
      <c r="D1996" s="37"/>
      <c r="E1996" s="35"/>
      <c r="F1996" s="35"/>
      <c r="G1996" s="16"/>
      <c r="L1996" s="16"/>
    </row>
    <row r="1997" spans="1:15" ht="17.100000000000001" customHeight="1">
      <c r="A1997" s="78" t="s">
        <v>52</v>
      </c>
      <c r="B1997" s="79"/>
      <c r="C1997" s="79"/>
      <c r="D1997" s="80"/>
      <c r="E1997" s="81" t="s">
        <v>133</v>
      </c>
      <c r="F1997" s="82"/>
      <c r="G1997" s="16"/>
      <c r="L1997" s="16"/>
    </row>
    <row r="1998" spans="1:15" s="1" customFormat="1" ht="17.100000000000001" customHeight="1">
      <c r="A1998" s="39" t="s">
        <v>0</v>
      </c>
      <c r="B1998" s="83" t="s">
        <v>1</v>
      </c>
      <c r="C1998" s="40"/>
      <c r="D1998" s="85" t="s">
        <v>53</v>
      </c>
      <c r="E1998" s="85"/>
      <c r="F1998" s="85"/>
    </row>
    <row r="1999" spans="1:15" ht="17.100000000000001" customHeight="1">
      <c r="A1999" s="41" t="s">
        <v>132</v>
      </c>
      <c r="B1999" s="84"/>
      <c r="C1999" s="40" t="s">
        <v>2</v>
      </c>
      <c r="D1999" s="42" t="s">
        <v>3</v>
      </c>
      <c r="E1999" s="42" t="s">
        <v>4</v>
      </c>
      <c r="F1999" s="42" t="s">
        <v>5</v>
      </c>
      <c r="G1999" s="16"/>
      <c r="L1999" s="16"/>
    </row>
    <row r="2000" spans="1:15" s="50" customFormat="1" ht="17.100000000000001" customHeight="1">
      <c r="A2000" s="43">
        <v>1</v>
      </c>
      <c r="B2000" s="44" t="s">
        <v>18</v>
      </c>
      <c r="C2000" s="43"/>
      <c r="D2000" s="43">
        <f>SUM(D2001:D2002)</f>
        <v>2</v>
      </c>
      <c r="E2000" s="45"/>
      <c r="F2000" s="45">
        <f>SUM(F2001:F2002)</f>
        <v>0</v>
      </c>
    </row>
    <row r="2001" spans="1:12" ht="17.100000000000001" customHeight="1">
      <c r="A2001" s="46"/>
      <c r="B2001" s="47" t="s">
        <v>6</v>
      </c>
      <c r="C2001" s="46" t="s">
        <v>7</v>
      </c>
      <c r="D2001" s="46">
        <v>1</v>
      </c>
      <c r="E2001" s="48"/>
      <c r="F2001" s="48">
        <f>E2001*D2001</f>
        <v>0</v>
      </c>
      <c r="G2001" s="1"/>
      <c r="L2001" s="16"/>
    </row>
    <row r="2002" spans="1:12" ht="17.100000000000001" customHeight="1">
      <c r="A2002" s="46"/>
      <c r="B2002" s="49" t="s">
        <v>218</v>
      </c>
      <c r="C2002" s="46" t="s">
        <v>7</v>
      </c>
      <c r="D2002" s="46">
        <v>1</v>
      </c>
      <c r="E2002" s="48"/>
      <c r="F2002" s="48">
        <f>E2002*D2002</f>
        <v>0</v>
      </c>
      <c r="G2002" s="16"/>
      <c r="L2002" s="16"/>
    </row>
    <row r="2003" spans="1:12" ht="17.100000000000001" customHeight="1">
      <c r="A2003" s="51">
        <v>2</v>
      </c>
      <c r="B2003" s="52" t="s">
        <v>47</v>
      </c>
      <c r="C2003" s="43"/>
      <c r="D2003" s="43">
        <f>SUM(D2004:D2006)</f>
        <v>2</v>
      </c>
      <c r="E2003" s="45"/>
      <c r="F2003" s="45">
        <f>SUM(F2004:F2006)</f>
        <v>0</v>
      </c>
      <c r="G2003" s="16"/>
      <c r="L2003" s="16"/>
    </row>
    <row r="2004" spans="1:12" ht="17.100000000000001" customHeight="1">
      <c r="A2004" s="46"/>
      <c r="B2004" s="49" t="s">
        <v>13</v>
      </c>
      <c r="C2004" s="46" t="s">
        <v>8</v>
      </c>
      <c r="D2004" s="53">
        <v>1</v>
      </c>
      <c r="E2004" s="48"/>
      <c r="F2004" s="48">
        <f>E2004*D2004</f>
        <v>0</v>
      </c>
      <c r="L2004" s="16"/>
    </row>
    <row r="2005" spans="1:12" ht="17.100000000000001" customHeight="1">
      <c r="A2005" s="46"/>
      <c r="B2005" s="49" t="s">
        <v>14</v>
      </c>
      <c r="C2005" s="46" t="s">
        <v>8</v>
      </c>
      <c r="D2005" s="53">
        <v>0</v>
      </c>
      <c r="E2005" s="48"/>
      <c r="F2005" s="48">
        <f>E2005*D2005</f>
        <v>0</v>
      </c>
      <c r="G2005" s="1"/>
      <c r="L2005" s="16"/>
    </row>
    <row r="2006" spans="1:12" ht="17.100000000000001" customHeight="1">
      <c r="A2006" s="46"/>
      <c r="B2006" s="49" t="s">
        <v>15</v>
      </c>
      <c r="C2006" s="46" t="s">
        <v>8</v>
      </c>
      <c r="D2006" s="53">
        <v>1</v>
      </c>
      <c r="E2006" s="48"/>
      <c r="F2006" s="48">
        <f t="shared" ref="F2006" si="203">E2006*D2006</f>
        <v>0</v>
      </c>
      <c r="L2006" s="16"/>
    </row>
    <row r="2007" spans="1:12" ht="17.100000000000001" customHeight="1">
      <c r="A2007" s="51">
        <v>3</v>
      </c>
      <c r="B2007" s="52" t="s">
        <v>46</v>
      </c>
      <c r="C2007" s="43"/>
      <c r="D2007" s="43">
        <f>SUM(D2008:D2019)</f>
        <v>18</v>
      </c>
      <c r="E2007" s="45"/>
      <c r="F2007" s="45">
        <f>SUM(F2008:F2019)</f>
        <v>0</v>
      </c>
      <c r="L2007" s="16"/>
    </row>
    <row r="2008" spans="1:12" ht="17.100000000000001" customHeight="1">
      <c r="A2008" s="56" t="s">
        <v>19</v>
      </c>
      <c r="B2008" s="57" t="s">
        <v>20</v>
      </c>
      <c r="C2008" s="58" t="s">
        <v>8</v>
      </c>
      <c r="D2008" s="53">
        <v>1</v>
      </c>
      <c r="E2008" s="48"/>
      <c r="F2008" s="48">
        <f t="shared" ref="F2008:F2019" si="204">E2008*D2008</f>
        <v>0</v>
      </c>
      <c r="L2008" s="16"/>
    </row>
    <row r="2009" spans="1:12" ht="17.100000000000001" customHeight="1">
      <c r="A2009" s="56" t="s">
        <v>21</v>
      </c>
      <c r="B2009" s="57" t="s">
        <v>22</v>
      </c>
      <c r="C2009" s="58" t="s">
        <v>8</v>
      </c>
      <c r="D2009" s="53">
        <v>1</v>
      </c>
      <c r="E2009" s="48"/>
      <c r="F2009" s="48">
        <f t="shared" si="204"/>
        <v>0</v>
      </c>
      <c r="L2009" s="16"/>
    </row>
    <row r="2010" spans="1:12" ht="17.100000000000001" customHeight="1">
      <c r="A2010" s="56" t="s">
        <v>23</v>
      </c>
      <c r="B2010" s="57" t="s">
        <v>24</v>
      </c>
      <c r="C2010" s="58" t="s">
        <v>8</v>
      </c>
      <c r="D2010" s="53">
        <v>1</v>
      </c>
      <c r="E2010" s="48"/>
      <c r="F2010" s="48">
        <f t="shared" si="204"/>
        <v>0</v>
      </c>
      <c r="L2010" s="16"/>
    </row>
    <row r="2011" spans="1:12" ht="17.100000000000001" customHeight="1">
      <c r="A2011" s="56" t="s">
        <v>25</v>
      </c>
      <c r="B2011" s="57" t="s">
        <v>26</v>
      </c>
      <c r="C2011" s="58" t="s">
        <v>8</v>
      </c>
      <c r="D2011" s="53">
        <v>1</v>
      </c>
      <c r="E2011" s="48"/>
      <c r="F2011" s="48">
        <f t="shared" si="204"/>
        <v>0</v>
      </c>
      <c r="L2011" s="16"/>
    </row>
    <row r="2012" spans="1:12" ht="17.100000000000001" customHeight="1">
      <c r="A2012" s="56" t="s">
        <v>27</v>
      </c>
      <c r="B2012" s="57" t="s">
        <v>28</v>
      </c>
      <c r="C2012" s="58" t="s">
        <v>8</v>
      </c>
      <c r="D2012" s="53">
        <v>3</v>
      </c>
      <c r="E2012" s="48"/>
      <c r="F2012" s="48">
        <f t="shared" si="204"/>
        <v>0</v>
      </c>
      <c r="L2012" s="16"/>
    </row>
    <row r="2013" spans="1:12" ht="17.100000000000001" customHeight="1">
      <c r="A2013" s="56" t="s">
        <v>29</v>
      </c>
      <c r="B2013" s="57" t="s">
        <v>30</v>
      </c>
      <c r="C2013" s="58" t="s">
        <v>8</v>
      </c>
      <c r="D2013" s="53">
        <v>3</v>
      </c>
      <c r="E2013" s="48"/>
      <c r="F2013" s="48">
        <f t="shared" si="204"/>
        <v>0</v>
      </c>
      <c r="L2013" s="16"/>
    </row>
    <row r="2014" spans="1:12" ht="17.100000000000001" customHeight="1">
      <c r="A2014" s="56" t="s">
        <v>31</v>
      </c>
      <c r="B2014" s="57" t="s">
        <v>32</v>
      </c>
      <c r="C2014" s="58" t="s">
        <v>8</v>
      </c>
      <c r="D2014" s="53">
        <v>1</v>
      </c>
      <c r="E2014" s="48"/>
      <c r="F2014" s="48">
        <f t="shared" si="204"/>
        <v>0</v>
      </c>
      <c r="L2014" s="16"/>
    </row>
    <row r="2015" spans="1:12" ht="17.100000000000001" customHeight="1">
      <c r="A2015" s="56" t="s">
        <v>33</v>
      </c>
      <c r="B2015" s="57" t="s">
        <v>34</v>
      </c>
      <c r="C2015" s="58" t="s">
        <v>8</v>
      </c>
      <c r="D2015" s="53">
        <v>1</v>
      </c>
      <c r="E2015" s="48"/>
      <c r="F2015" s="48">
        <f t="shared" si="204"/>
        <v>0</v>
      </c>
      <c r="L2015" s="16"/>
    </row>
    <row r="2016" spans="1:12" ht="17.100000000000001" customHeight="1">
      <c r="A2016" s="56" t="s">
        <v>35</v>
      </c>
      <c r="B2016" s="57" t="s">
        <v>36</v>
      </c>
      <c r="C2016" s="58" t="s">
        <v>8</v>
      </c>
      <c r="D2016" s="53">
        <v>1</v>
      </c>
      <c r="E2016" s="48"/>
      <c r="F2016" s="48">
        <f t="shared" si="204"/>
        <v>0</v>
      </c>
      <c r="L2016" s="16"/>
    </row>
    <row r="2017" spans="1:12" ht="17.100000000000001" customHeight="1">
      <c r="A2017" s="56" t="s">
        <v>37</v>
      </c>
      <c r="B2017" s="57" t="s">
        <v>38</v>
      </c>
      <c r="C2017" s="58" t="s">
        <v>8</v>
      </c>
      <c r="D2017" s="53">
        <v>3</v>
      </c>
      <c r="E2017" s="48"/>
      <c r="F2017" s="48">
        <f t="shared" si="204"/>
        <v>0</v>
      </c>
      <c r="L2017" s="16"/>
    </row>
    <row r="2018" spans="1:12" ht="17.100000000000001" customHeight="1">
      <c r="A2018" s="56" t="s">
        <v>39</v>
      </c>
      <c r="B2018" s="57" t="s">
        <v>39</v>
      </c>
      <c r="C2018" s="58" t="s">
        <v>8</v>
      </c>
      <c r="D2018" s="53">
        <v>1</v>
      </c>
      <c r="E2018" s="48"/>
      <c r="F2018" s="48">
        <f t="shared" si="204"/>
        <v>0</v>
      </c>
      <c r="G2018" s="1"/>
      <c r="L2018" s="16"/>
    </row>
    <row r="2019" spans="1:12" ht="17.100000000000001" customHeight="1">
      <c r="A2019" s="56" t="s">
        <v>49</v>
      </c>
      <c r="B2019" s="57" t="s">
        <v>48</v>
      </c>
      <c r="C2019" s="58" t="s">
        <v>8</v>
      </c>
      <c r="D2019" s="53">
        <v>1</v>
      </c>
      <c r="E2019" s="48"/>
      <c r="F2019" s="48">
        <f t="shared" si="204"/>
        <v>0</v>
      </c>
      <c r="G2019" s="16"/>
      <c r="L2019" s="16"/>
    </row>
    <row r="2020" spans="1:12" s="59" customFormat="1" ht="17.100000000000001" customHeight="1">
      <c r="A2020" s="51">
        <v>4</v>
      </c>
      <c r="B2020" s="52" t="s">
        <v>44</v>
      </c>
      <c r="C2020" s="43"/>
      <c r="D2020" s="43">
        <f>SUM(D2021:D2021)</f>
        <v>1</v>
      </c>
      <c r="E2020" s="45"/>
      <c r="F2020" s="45">
        <f>SUM(F2021:F2021)</f>
        <v>0</v>
      </c>
      <c r="G2020" s="1"/>
    </row>
    <row r="2021" spans="1:12" ht="17.100000000000001" customHeight="1">
      <c r="A2021" s="46"/>
      <c r="B2021" s="49" t="s">
        <v>45</v>
      </c>
      <c r="C2021" s="46" t="s">
        <v>7</v>
      </c>
      <c r="D2021" s="53">
        <v>1</v>
      </c>
      <c r="E2021" s="48"/>
      <c r="F2021" s="48">
        <f t="shared" ref="F2021" si="205">E2021*D2021</f>
        <v>0</v>
      </c>
      <c r="G2021" s="16"/>
      <c r="L2021" s="16"/>
    </row>
    <row r="2022" spans="1:12" ht="17.100000000000001" customHeight="1">
      <c r="A2022" s="51">
        <v>5</v>
      </c>
      <c r="B2022" s="52" t="s">
        <v>224</v>
      </c>
      <c r="C2022" s="43"/>
      <c r="D2022" s="43">
        <f>SUM(D2023:D2024)</f>
        <v>2</v>
      </c>
      <c r="E2022" s="45"/>
      <c r="F2022" s="45">
        <f>SUM(F2023:F2024)</f>
        <v>0</v>
      </c>
      <c r="G2022" s="1"/>
      <c r="L2022" s="16"/>
    </row>
    <row r="2023" spans="1:12" ht="17.100000000000001" customHeight="1">
      <c r="A2023" s="46"/>
      <c r="B2023" s="49" t="s">
        <v>225</v>
      </c>
      <c r="C2023" s="46" t="s">
        <v>7</v>
      </c>
      <c r="D2023" s="53">
        <v>1</v>
      </c>
      <c r="E2023" s="48"/>
      <c r="F2023" s="48">
        <f t="shared" ref="F2023:F2024" si="206">E2023*D2023</f>
        <v>0</v>
      </c>
      <c r="G2023" s="16"/>
      <c r="L2023" s="16"/>
    </row>
    <row r="2024" spans="1:12" ht="17.100000000000001" customHeight="1">
      <c r="A2024" s="46"/>
      <c r="B2024" s="49" t="s">
        <v>226</v>
      </c>
      <c r="C2024" s="46" t="s">
        <v>7</v>
      </c>
      <c r="D2024" s="53">
        <v>1</v>
      </c>
      <c r="E2024" s="48"/>
      <c r="F2024" s="48">
        <f t="shared" si="206"/>
        <v>0</v>
      </c>
      <c r="G2024" s="16"/>
      <c r="L2024" s="16"/>
    </row>
    <row r="2025" spans="1:12" ht="17.100000000000001" customHeight="1">
      <c r="A2025" s="43">
        <v>6</v>
      </c>
      <c r="B2025" s="52" t="s">
        <v>9</v>
      </c>
      <c r="C2025" s="43"/>
      <c r="D2025" s="43">
        <f>SUM(D2026:D2030)</f>
        <v>5</v>
      </c>
      <c r="E2025" s="45"/>
      <c r="F2025" s="45">
        <f>SUM(F2026:F2030)</f>
        <v>0</v>
      </c>
      <c r="G2025" s="16"/>
      <c r="L2025" s="16"/>
    </row>
    <row r="2026" spans="1:12" ht="17.100000000000001" customHeight="1">
      <c r="A2026" s="46"/>
      <c r="B2026" s="60" t="s">
        <v>214</v>
      </c>
      <c r="C2026" s="46" t="s">
        <v>7</v>
      </c>
      <c r="D2026" s="46">
        <v>1</v>
      </c>
      <c r="E2026" s="48"/>
      <c r="F2026" s="48">
        <f>E2026*D2026</f>
        <v>0</v>
      </c>
      <c r="L2026" s="16"/>
    </row>
    <row r="2027" spans="1:12" ht="17.100000000000001" customHeight="1">
      <c r="A2027" s="46"/>
      <c r="B2027" s="60" t="s">
        <v>215</v>
      </c>
      <c r="C2027" s="46" t="s">
        <v>7</v>
      </c>
      <c r="D2027" s="46">
        <v>1</v>
      </c>
      <c r="E2027" s="48"/>
      <c r="F2027" s="48">
        <f t="shared" ref="F2027:F2028" si="207">E2027*D2027</f>
        <v>0</v>
      </c>
      <c r="G2027" s="16"/>
      <c r="L2027" s="16"/>
    </row>
    <row r="2028" spans="1:12" ht="17.100000000000001" customHeight="1">
      <c r="A2028" s="46"/>
      <c r="B2028" s="60" t="s">
        <v>216</v>
      </c>
      <c r="C2028" s="46" t="s">
        <v>7</v>
      </c>
      <c r="D2028" s="46">
        <v>1</v>
      </c>
      <c r="E2028" s="48"/>
      <c r="F2028" s="48">
        <f t="shared" si="207"/>
        <v>0</v>
      </c>
      <c r="L2028" s="16"/>
    </row>
    <row r="2029" spans="1:12" s="59" customFormat="1" ht="17.100000000000001" customHeight="1">
      <c r="A2029" s="46"/>
      <c r="B2029" s="60" t="s">
        <v>50</v>
      </c>
      <c r="C2029" s="46" t="s">
        <v>7</v>
      </c>
      <c r="D2029" s="46">
        <v>1</v>
      </c>
      <c r="E2029" s="48"/>
      <c r="F2029" s="48">
        <f>E2029*D2029</f>
        <v>0</v>
      </c>
      <c r="G2029" s="1"/>
    </row>
    <row r="2030" spans="1:12" ht="17.100000000000001" customHeight="1">
      <c r="A2030" s="46"/>
      <c r="B2030" s="60" t="s">
        <v>10</v>
      </c>
      <c r="C2030" s="46" t="s">
        <v>7</v>
      </c>
      <c r="D2030" s="46">
        <v>1</v>
      </c>
      <c r="E2030" s="48"/>
      <c r="F2030" s="48">
        <f>E2030*D2030</f>
        <v>0</v>
      </c>
      <c r="L2030" s="16"/>
    </row>
    <row r="2031" spans="1:12" s="1" customFormat="1" ht="17.100000000000001" customHeight="1">
      <c r="A2031" s="43">
        <v>7</v>
      </c>
      <c r="B2031" s="52" t="s">
        <v>207</v>
      </c>
      <c r="C2031" s="43"/>
      <c r="D2031" s="43">
        <f>SUM(D2032)</f>
        <v>1</v>
      </c>
      <c r="E2031" s="45"/>
      <c r="F2031" s="45">
        <f>SUM(F2032)</f>
        <v>0</v>
      </c>
    </row>
    <row r="2032" spans="1:12" ht="17.100000000000001" customHeight="1">
      <c r="A2032" s="46"/>
      <c r="B2032" s="60" t="s">
        <v>217</v>
      </c>
      <c r="C2032" s="46" t="s">
        <v>7</v>
      </c>
      <c r="D2032" s="46">
        <v>1</v>
      </c>
      <c r="E2032" s="48"/>
      <c r="F2032" s="48">
        <f>E2032*D2032</f>
        <v>0</v>
      </c>
    </row>
    <row r="2033" spans="1:15" s="1" customFormat="1" ht="17.100000000000001" customHeight="1">
      <c r="A2033" s="40" t="s">
        <v>40</v>
      </c>
      <c r="B2033" s="61"/>
      <c r="C2033" s="42"/>
      <c r="D2033" s="42"/>
      <c r="E2033" s="62"/>
      <c r="F2033" s="62">
        <f>+F2000+F2003+F2007+F2020+F2022+F2025+F2031</f>
        <v>0</v>
      </c>
      <c r="G2033" s="67"/>
      <c r="I2033" s="68"/>
      <c r="J2033" s="2"/>
      <c r="M2033" s="4"/>
      <c r="N2033" s="5"/>
      <c r="O2033" s="68"/>
    </row>
    <row r="2034" spans="1:15" s="1" customFormat="1" ht="17.100000000000001" customHeight="1">
      <c r="A2034" s="55"/>
      <c r="B2034" s="55"/>
      <c r="C2034" s="55"/>
      <c r="D2034" s="64"/>
      <c r="E2034" s="55"/>
      <c r="F2034" s="55"/>
      <c r="G2034" s="67"/>
      <c r="I2034" s="68"/>
      <c r="J2034" s="2"/>
      <c r="M2034" s="4"/>
      <c r="N2034" s="5"/>
      <c r="O2034" s="68"/>
    </row>
    <row r="2035" spans="1:15" s="1" customFormat="1" ht="17.100000000000001" customHeight="1">
      <c r="A2035" s="24" t="s">
        <v>41</v>
      </c>
      <c r="B2035" s="65"/>
      <c r="C2035" s="24"/>
      <c r="D2035" s="66"/>
      <c r="E2035" s="24"/>
      <c r="F2035" s="24"/>
      <c r="G2035" s="67"/>
      <c r="I2035" s="68"/>
      <c r="J2035" s="2"/>
      <c r="M2035" s="4"/>
      <c r="N2035" s="5"/>
      <c r="O2035" s="68"/>
    </row>
    <row r="2036" spans="1:15" s="1" customFormat="1" ht="17.100000000000001" customHeight="1">
      <c r="B2036" s="65"/>
      <c r="C2036" s="24"/>
      <c r="D2036" s="66"/>
      <c r="E2036" s="24"/>
      <c r="F2036" s="24"/>
      <c r="G2036" s="67"/>
      <c r="I2036" s="68"/>
      <c r="J2036" s="2"/>
      <c r="M2036" s="4"/>
      <c r="N2036" s="5"/>
      <c r="O2036" s="68"/>
    </row>
    <row r="2037" spans="1:15" s="1" customFormat="1" ht="17.100000000000001" customHeight="1">
      <c r="A2037" s="24" t="s">
        <v>42</v>
      </c>
      <c r="B2037" s="65"/>
      <c r="C2037" s="24"/>
      <c r="D2037" s="66"/>
      <c r="E2037" s="24"/>
      <c r="F2037" s="24"/>
      <c r="G2037" s="67"/>
      <c r="I2037" s="68"/>
      <c r="J2037" s="2"/>
      <c r="M2037" s="4"/>
      <c r="N2037" s="5"/>
      <c r="O2037" s="68"/>
    </row>
    <row r="2038" spans="1:15" s="1" customFormat="1" ht="17.100000000000001" customHeight="1">
      <c r="B2038" s="69"/>
      <c r="C2038" s="24"/>
      <c r="D2038" s="66"/>
      <c r="E2038" s="24"/>
      <c r="F2038" s="24"/>
      <c r="G2038" s="67"/>
      <c r="I2038" s="68"/>
      <c r="J2038" s="2"/>
      <c r="M2038" s="4"/>
      <c r="N2038" s="5"/>
      <c r="O2038" s="68"/>
    </row>
    <row r="2039" spans="1:15" s="1" customFormat="1" ht="17.100000000000001" customHeight="1">
      <c r="A2039" s="24" t="s">
        <v>43</v>
      </c>
      <c r="B2039" s="69"/>
      <c r="C2039" s="24"/>
      <c r="D2039" s="66"/>
      <c r="E2039" s="24"/>
      <c r="F2039" s="24"/>
      <c r="G2039" s="67"/>
      <c r="I2039" s="68"/>
      <c r="J2039" s="2"/>
      <c r="M2039" s="4"/>
      <c r="N2039" s="5"/>
      <c r="O2039" s="68"/>
    </row>
    <row r="2040" spans="1:15" ht="17.100000000000001" customHeight="1">
      <c r="A2040" s="24"/>
      <c r="B2040" s="24"/>
      <c r="C2040" s="24"/>
      <c r="D2040" s="66"/>
      <c r="E2040" s="24"/>
      <c r="F2040" s="24"/>
    </row>
    <row r="2041" spans="1:15" ht="17.100000000000001" customHeight="1">
      <c r="A2041" s="24"/>
      <c r="B2041" s="24"/>
      <c r="C2041" s="24"/>
      <c r="D2041" s="66"/>
      <c r="E2041" s="24"/>
      <c r="F2041" s="24"/>
      <c r="G2041" s="32"/>
      <c r="J2041" s="21"/>
      <c r="L2041" s="33"/>
      <c r="M2041" s="29"/>
      <c r="N2041" s="30"/>
    </row>
    <row r="2042" spans="1:15" ht="17.100000000000001" customHeight="1">
      <c r="G2042" s="6"/>
      <c r="H2042" s="6"/>
      <c r="I2042" s="6"/>
      <c r="J2042" s="6"/>
      <c r="K2042" s="6"/>
      <c r="L2042" s="6"/>
      <c r="M2042" s="6"/>
      <c r="N2042" s="6"/>
      <c r="O2042" s="6"/>
    </row>
    <row r="2043" spans="1:15" s="10" customFormat="1" ht="17.100000000000001" customHeight="1">
      <c r="A2043" s="70" t="s">
        <v>17</v>
      </c>
      <c r="C2043" s="16"/>
      <c r="D2043" s="26"/>
      <c r="E2043" s="16"/>
      <c r="F2043" s="71"/>
      <c r="G2043" s="34"/>
      <c r="H2043" s="34"/>
      <c r="I2043" s="34"/>
      <c r="J2043" s="34"/>
      <c r="K2043" s="34"/>
      <c r="L2043" s="34"/>
      <c r="M2043" s="34"/>
      <c r="N2043" s="34"/>
      <c r="O2043" s="34"/>
    </row>
    <row r="2044" spans="1:15" ht="17.100000000000001" customHeight="1">
      <c r="A2044" s="72" t="s">
        <v>16</v>
      </c>
      <c r="B2044" s="6"/>
      <c r="C2044" s="6"/>
      <c r="D2044" s="6"/>
      <c r="E2044" s="6"/>
      <c r="F2044" s="6"/>
      <c r="G2044" s="16"/>
    </row>
    <row r="2045" spans="1:15" ht="17.100000000000001" customHeight="1">
      <c r="A2045" s="72" t="s">
        <v>54</v>
      </c>
      <c r="B2045" s="34"/>
      <c r="C2045" s="34"/>
      <c r="D2045" s="34"/>
      <c r="E2045" s="34"/>
      <c r="F2045" s="34"/>
      <c r="G2045" s="16"/>
      <c r="L2045" s="16"/>
    </row>
    <row r="2046" spans="1:15" ht="17.100000000000001" customHeight="1">
      <c r="A2046" s="35"/>
      <c r="B2046" s="36"/>
      <c r="C2046" s="35"/>
      <c r="D2046" s="37"/>
      <c r="E2046" s="35"/>
      <c r="F2046" s="35"/>
      <c r="G2046" s="16"/>
      <c r="L2046" s="16"/>
    </row>
    <row r="2047" spans="1:15" ht="17.100000000000001" customHeight="1">
      <c r="A2047" s="78" t="s">
        <v>52</v>
      </c>
      <c r="B2047" s="79"/>
      <c r="C2047" s="79"/>
      <c r="D2047" s="80"/>
      <c r="E2047" s="81" t="s">
        <v>135</v>
      </c>
      <c r="F2047" s="82"/>
      <c r="G2047" s="16"/>
      <c r="L2047" s="16"/>
    </row>
    <row r="2048" spans="1:15" s="1" customFormat="1" ht="17.100000000000001" customHeight="1">
      <c r="A2048" s="39" t="s">
        <v>0</v>
      </c>
      <c r="B2048" s="83" t="s">
        <v>1</v>
      </c>
      <c r="C2048" s="40"/>
      <c r="D2048" s="85" t="s">
        <v>53</v>
      </c>
      <c r="E2048" s="85"/>
      <c r="F2048" s="85"/>
    </row>
    <row r="2049" spans="1:12" ht="17.100000000000001" customHeight="1">
      <c r="A2049" s="41" t="s">
        <v>134</v>
      </c>
      <c r="B2049" s="84"/>
      <c r="C2049" s="40" t="s">
        <v>2</v>
      </c>
      <c r="D2049" s="42" t="s">
        <v>3</v>
      </c>
      <c r="E2049" s="42" t="s">
        <v>4</v>
      </c>
      <c r="F2049" s="42" t="s">
        <v>5</v>
      </c>
      <c r="G2049" s="16"/>
      <c r="L2049" s="16"/>
    </row>
    <row r="2050" spans="1:12" s="50" customFormat="1" ht="17.100000000000001" customHeight="1">
      <c r="A2050" s="43">
        <v>1</v>
      </c>
      <c r="B2050" s="44" t="s">
        <v>18</v>
      </c>
      <c r="C2050" s="43"/>
      <c r="D2050" s="43">
        <f>SUM(D2051:D2052)</f>
        <v>2</v>
      </c>
      <c r="E2050" s="45"/>
      <c r="F2050" s="45">
        <f>SUM(F2051:F2052)</f>
        <v>0</v>
      </c>
    </row>
    <row r="2051" spans="1:12" ht="17.100000000000001" customHeight="1">
      <c r="A2051" s="46"/>
      <c r="B2051" s="47" t="s">
        <v>6</v>
      </c>
      <c r="C2051" s="46" t="s">
        <v>7</v>
      </c>
      <c r="D2051" s="46">
        <v>1</v>
      </c>
      <c r="E2051" s="48"/>
      <c r="F2051" s="48">
        <f>E2051*D2051</f>
        <v>0</v>
      </c>
      <c r="G2051" s="1"/>
      <c r="L2051" s="16"/>
    </row>
    <row r="2052" spans="1:12" ht="17.100000000000001" customHeight="1">
      <c r="A2052" s="46"/>
      <c r="B2052" s="49" t="s">
        <v>218</v>
      </c>
      <c r="C2052" s="46" t="s">
        <v>7</v>
      </c>
      <c r="D2052" s="46">
        <v>1</v>
      </c>
      <c r="E2052" s="48"/>
      <c r="F2052" s="48">
        <f>E2052*D2052</f>
        <v>0</v>
      </c>
      <c r="G2052" s="16"/>
      <c r="L2052" s="16"/>
    </row>
    <row r="2053" spans="1:12" ht="17.100000000000001" customHeight="1">
      <c r="A2053" s="51">
        <v>2</v>
      </c>
      <c r="B2053" s="52" t="s">
        <v>47</v>
      </c>
      <c r="C2053" s="43"/>
      <c r="D2053" s="43">
        <f>SUM(D2054:D2056)</f>
        <v>4</v>
      </c>
      <c r="E2053" s="45"/>
      <c r="F2053" s="45">
        <f>SUM(F2054:F2056)</f>
        <v>0</v>
      </c>
      <c r="G2053" s="16"/>
      <c r="L2053" s="16"/>
    </row>
    <row r="2054" spans="1:12" ht="17.100000000000001" customHeight="1">
      <c r="A2054" s="46"/>
      <c r="B2054" s="49" t="s">
        <v>13</v>
      </c>
      <c r="C2054" s="46" t="s">
        <v>8</v>
      </c>
      <c r="D2054" s="53">
        <v>1</v>
      </c>
      <c r="E2054" s="48"/>
      <c r="F2054" s="48">
        <f>E2054*D2054</f>
        <v>0</v>
      </c>
      <c r="L2054" s="16"/>
    </row>
    <row r="2055" spans="1:12" ht="17.100000000000001" customHeight="1">
      <c r="A2055" s="46"/>
      <c r="B2055" s="49" t="s">
        <v>14</v>
      </c>
      <c r="C2055" s="46" t="s">
        <v>8</v>
      </c>
      <c r="D2055" s="53">
        <v>2</v>
      </c>
      <c r="E2055" s="48"/>
      <c r="F2055" s="48">
        <f>E2055*D2055</f>
        <v>0</v>
      </c>
      <c r="G2055" s="1"/>
      <c r="L2055" s="16"/>
    </row>
    <row r="2056" spans="1:12" ht="17.100000000000001" customHeight="1">
      <c r="A2056" s="46"/>
      <c r="B2056" s="49" t="s">
        <v>15</v>
      </c>
      <c r="C2056" s="46" t="s">
        <v>8</v>
      </c>
      <c r="D2056" s="53">
        <v>1</v>
      </c>
      <c r="E2056" s="48"/>
      <c r="F2056" s="48">
        <f t="shared" ref="F2056" si="208">E2056*D2056</f>
        <v>0</v>
      </c>
      <c r="L2056" s="16"/>
    </row>
    <row r="2057" spans="1:12" ht="17.100000000000001" customHeight="1">
      <c r="A2057" s="51">
        <v>3</v>
      </c>
      <c r="B2057" s="52" t="s">
        <v>46</v>
      </c>
      <c r="C2057" s="43"/>
      <c r="D2057" s="43">
        <f>SUM(D2058:D2069)</f>
        <v>21</v>
      </c>
      <c r="E2057" s="45"/>
      <c r="F2057" s="45">
        <f>SUM(F2058:F2069)</f>
        <v>0</v>
      </c>
      <c r="L2057" s="16"/>
    </row>
    <row r="2058" spans="1:12" ht="17.100000000000001" customHeight="1">
      <c r="A2058" s="56" t="s">
        <v>19</v>
      </c>
      <c r="B2058" s="57" t="s">
        <v>20</v>
      </c>
      <c r="C2058" s="58" t="s">
        <v>8</v>
      </c>
      <c r="D2058" s="53">
        <v>0</v>
      </c>
      <c r="E2058" s="48"/>
      <c r="F2058" s="48">
        <f t="shared" ref="F2058:F2069" si="209">E2058*D2058</f>
        <v>0</v>
      </c>
      <c r="L2058" s="16"/>
    </row>
    <row r="2059" spans="1:12" ht="17.100000000000001" customHeight="1">
      <c r="A2059" s="56" t="s">
        <v>21</v>
      </c>
      <c r="B2059" s="57" t="s">
        <v>22</v>
      </c>
      <c r="C2059" s="58" t="s">
        <v>8</v>
      </c>
      <c r="D2059" s="53">
        <v>0</v>
      </c>
      <c r="E2059" s="48"/>
      <c r="F2059" s="48">
        <f t="shared" si="209"/>
        <v>0</v>
      </c>
      <c r="L2059" s="16"/>
    </row>
    <row r="2060" spans="1:12" ht="17.100000000000001" customHeight="1">
      <c r="A2060" s="56" t="s">
        <v>23</v>
      </c>
      <c r="B2060" s="57" t="s">
        <v>24</v>
      </c>
      <c r="C2060" s="58" t="s">
        <v>8</v>
      </c>
      <c r="D2060" s="53">
        <v>1</v>
      </c>
      <c r="E2060" s="48"/>
      <c r="F2060" s="48">
        <f t="shared" si="209"/>
        <v>0</v>
      </c>
      <c r="L2060" s="16"/>
    </row>
    <row r="2061" spans="1:12" ht="17.100000000000001" customHeight="1">
      <c r="A2061" s="56" t="s">
        <v>25</v>
      </c>
      <c r="B2061" s="57" t="s">
        <v>26</v>
      </c>
      <c r="C2061" s="58" t="s">
        <v>8</v>
      </c>
      <c r="D2061" s="53">
        <v>1</v>
      </c>
      <c r="E2061" s="48"/>
      <c r="F2061" s="48">
        <f t="shared" si="209"/>
        <v>0</v>
      </c>
      <c r="L2061" s="16"/>
    </row>
    <row r="2062" spans="1:12" ht="17.100000000000001" customHeight="1">
      <c r="A2062" s="56" t="s">
        <v>27</v>
      </c>
      <c r="B2062" s="57" t="s">
        <v>28</v>
      </c>
      <c r="C2062" s="58" t="s">
        <v>8</v>
      </c>
      <c r="D2062" s="53">
        <v>4</v>
      </c>
      <c r="E2062" s="48"/>
      <c r="F2062" s="48">
        <f t="shared" si="209"/>
        <v>0</v>
      </c>
      <c r="L2062" s="16"/>
    </row>
    <row r="2063" spans="1:12" ht="17.100000000000001" customHeight="1">
      <c r="A2063" s="56" t="s">
        <v>29</v>
      </c>
      <c r="B2063" s="57" t="s">
        <v>30</v>
      </c>
      <c r="C2063" s="58" t="s">
        <v>8</v>
      </c>
      <c r="D2063" s="53">
        <v>4</v>
      </c>
      <c r="E2063" s="48"/>
      <c r="F2063" s="48">
        <f t="shared" si="209"/>
        <v>0</v>
      </c>
      <c r="L2063" s="16"/>
    </row>
    <row r="2064" spans="1:12" ht="17.100000000000001" customHeight="1">
      <c r="A2064" s="56" t="s">
        <v>31</v>
      </c>
      <c r="B2064" s="57" t="s">
        <v>32</v>
      </c>
      <c r="C2064" s="58" t="s">
        <v>8</v>
      </c>
      <c r="D2064" s="53">
        <v>1</v>
      </c>
      <c r="E2064" s="48"/>
      <c r="F2064" s="48">
        <f t="shared" si="209"/>
        <v>0</v>
      </c>
      <c r="L2064" s="16"/>
    </row>
    <row r="2065" spans="1:12" ht="17.100000000000001" customHeight="1">
      <c r="A2065" s="56" t="s">
        <v>33</v>
      </c>
      <c r="B2065" s="57" t="s">
        <v>34</v>
      </c>
      <c r="C2065" s="58" t="s">
        <v>8</v>
      </c>
      <c r="D2065" s="53">
        <v>1</v>
      </c>
      <c r="E2065" s="48"/>
      <c r="F2065" s="48">
        <f t="shared" si="209"/>
        <v>0</v>
      </c>
      <c r="L2065" s="16"/>
    </row>
    <row r="2066" spans="1:12" ht="17.100000000000001" customHeight="1">
      <c r="A2066" s="56" t="s">
        <v>35</v>
      </c>
      <c r="B2066" s="57" t="s">
        <v>36</v>
      </c>
      <c r="C2066" s="58" t="s">
        <v>8</v>
      </c>
      <c r="D2066" s="53">
        <v>3</v>
      </c>
      <c r="E2066" s="48"/>
      <c r="F2066" s="48">
        <f t="shared" si="209"/>
        <v>0</v>
      </c>
      <c r="L2066" s="16"/>
    </row>
    <row r="2067" spans="1:12" ht="17.100000000000001" customHeight="1">
      <c r="A2067" s="56" t="s">
        <v>37</v>
      </c>
      <c r="B2067" s="57" t="s">
        <v>38</v>
      </c>
      <c r="C2067" s="58" t="s">
        <v>8</v>
      </c>
      <c r="D2067" s="53">
        <v>4</v>
      </c>
      <c r="E2067" s="48"/>
      <c r="F2067" s="48">
        <f t="shared" si="209"/>
        <v>0</v>
      </c>
      <c r="L2067" s="16"/>
    </row>
    <row r="2068" spans="1:12" ht="17.100000000000001" customHeight="1">
      <c r="A2068" s="56" t="s">
        <v>39</v>
      </c>
      <c r="B2068" s="57" t="s">
        <v>39</v>
      </c>
      <c r="C2068" s="58" t="s">
        <v>8</v>
      </c>
      <c r="D2068" s="53">
        <v>1</v>
      </c>
      <c r="E2068" s="48"/>
      <c r="F2068" s="48">
        <f t="shared" si="209"/>
        <v>0</v>
      </c>
      <c r="G2068" s="1"/>
      <c r="L2068" s="16"/>
    </row>
    <row r="2069" spans="1:12" ht="17.100000000000001" customHeight="1">
      <c r="A2069" s="56" t="s">
        <v>49</v>
      </c>
      <c r="B2069" s="57" t="s">
        <v>48</v>
      </c>
      <c r="C2069" s="58" t="s">
        <v>8</v>
      </c>
      <c r="D2069" s="53">
        <v>1</v>
      </c>
      <c r="E2069" s="48"/>
      <c r="F2069" s="48">
        <f t="shared" si="209"/>
        <v>0</v>
      </c>
      <c r="G2069" s="16"/>
      <c r="L2069" s="16"/>
    </row>
    <row r="2070" spans="1:12" s="59" customFormat="1" ht="17.100000000000001" customHeight="1">
      <c r="A2070" s="51">
        <v>4</v>
      </c>
      <c r="B2070" s="52" t="s">
        <v>44</v>
      </c>
      <c r="C2070" s="43"/>
      <c r="D2070" s="43">
        <f>SUM(D2071:D2071)</f>
        <v>1</v>
      </c>
      <c r="E2070" s="45"/>
      <c r="F2070" s="45">
        <f>SUM(F2071:F2071)</f>
        <v>0</v>
      </c>
      <c r="G2070" s="1"/>
    </row>
    <row r="2071" spans="1:12" ht="17.100000000000001" customHeight="1">
      <c r="A2071" s="46"/>
      <c r="B2071" s="49" t="s">
        <v>45</v>
      </c>
      <c r="C2071" s="46" t="s">
        <v>7</v>
      </c>
      <c r="D2071" s="53">
        <v>1</v>
      </c>
      <c r="E2071" s="48"/>
      <c r="F2071" s="48">
        <f t="shared" ref="F2071" si="210">E2071*D2071</f>
        <v>0</v>
      </c>
      <c r="G2071" s="16"/>
      <c r="L2071" s="16"/>
    </row>
    <row r="2072" spans="1:12" ht="17.100000000000001" customHeight="1">
      <c r="A2072" s="51">
        <v>5</v>
      </c>
      <c r="B2072" s="52" t="s">
        <v>224</v>
      </c>
      <c r="C2072" s="43"/>
      <c r="D2072" s="43">
        <f>SUM(D2073:D2074)</f>
        <v>2</v>
      </c>
      <c r="E2072" s="45"/>
      <c r="F2072" s="45">
        <f>SUM(F2073:F2074)</f>
        <v>0</v>
      </c>
      <c r="G2072" s="1"/>
      <c r="L2072" s="16"/>
    </row>
    <row r="2073" spans="1:12" ht="17.100000000000001" customHeight="1">
      <c r="A2073" s="46"/>
      <c r="B2073" s="49" t="s">
        <v>225</v>
      </c>
      <c r="C2073" s="46" t="s">
        <v>7</v>
      </c>
      <c r="D2073" s="53">
        <v>1</v>
      </c>
      <c r="E2073" s="48"/>
      <c r="F2073" s="48">
        <f t="shared" ref="F2073:F2074" si="211">E2073*D2073</f>
        <v>0</v>
      </c>
      <c r="G2073" s="16"/>
      <c r="L2073" s="16"/>
    </row>
    <row r="2074" spans="1:12" ht="17.100000000000001" customHeight="1">
      <c r="A2074" s="46"/>
      <c r="B2074" s="49" t="s">
        <v>226</v>
      </c>
      <c r="C2074" s="46" t="s">
        <v>7</v>
      </c>
      <c r="D2074" s="53">
        <v>1</v>
      </c>
      <c r="E2074" s="48"/>
      <c r="F2074" s="48">
        <f t="shared" si="211"/>
        <v>0</v>
      </c>
      <c r="G2074" s="16"/>
      <c r="L2074" s="16"/>
    </row>
    <row r="2075" spans="1:12" ht="17.100000000000001" customHeight="1">
      <c r="A2075" s="43">
        <v>6</v>
      </c>
      <c r="B2075" s="52" t="s">
        <v>9</v>
      </c>
      <c r="C2075" s="43"/>
      <c r="D2075" s="43">
        <f>SUM(D2076:D2080)</f>
        <v>5</v>
      </c>
      <c r="E2075" s="45"/>
      <c r="F2075" s="45">
        <f>SUM(F2076:F2080)</f>
        <v>0</v>
      </c>
      <c r="G2075" s="16"/>
      <c r="L2075" s="16"/>
    </row>
    <row r="2076" spans="1:12" ht="17.100000000000001" customHeight="1">
      <c r="A2076" s="46"/>
      <c r="B2076" s="60" t="s">
        <v>214</v>
      </c>
      <c r="C2076" s="46" t="s">
        <v>7</v>
      </c>
      <c r="D2076" s="46">
        <v>1</v>
      </c>
      <c r="E2076" s="48"/>
      <c r="F2076" s="48">
        <f>E2076*D2076</f>
        <v>0</v>
      </c>
      <c r="L2076" s="16"/>
    </row>
    <row r="2077" spans="1:12" ht="17.100000000000001" customHeight="1">
      <c r="A2077" s="46"/>
      <c r="B2077" s="60" t="s">
        <v>215</v>
      </c>
      <c r="C2077" s="46" t="s">
        <v>7</v>
      </c>
      <c r="D2077" s="46">
        <v>1</v>
      </c>
      <c r="E2077" s="48"/>
      <c r="F2077" s="48">
        <f t="shared" ref="F2077:F2078" si="212">E2077*D2077</f>
        <v>0</v>
      </c>
      <c r="G2077" s="16"/>
      <c r="L2077" s="16"/>
    </row>
    <row r="2078" spans="1:12" ht="17.100000000000001" customHeight="1">
      <c r="A2078" s="46"/>
      <c r="B2078" s="60" t="s">
        <v>216</v>
      </c>
      <c r="C2078" s="46" t="s">
        <v>7</v>
      </c>
      <c r="D2078" s="46">
        <v>1</v>
      </c>
      <c r="E2078" s="48"/>
      <c r="F2078" s="48">
        <f t="shared" si="212"/>
        <v>0</v>
      </c>
      <c r="L2078" s="16"/>
    </row>
    <row r="2079" spans="1:12" s="59" customFormat="1" ht="17.100000000000001" customHeight="1">
      <c r="A2079" s="46"/>
      <c r="B2079" s="60" t="s">
        <v>50</v>
      </c>
      <c r="C2079" s="46" t="s">
        <v>7</v>
      </c>
      <c r="D2079" s="46">
        <v>1</v>
      </c>
      <c r="E2079" s="48"/>
      <c r="F2079" s="48">
        <f>E2079*D2079</f>
        <v>0</v>
      </c>
      <c r="G2079" s="1"/>
    </row>
    <row r="2080" spans="1:12" ht="17.100000000000001" customHeight="1">
      <c r="A2080" s="46"/>
      <c r="B2080" s="60" t="s">
        <v>10</v>
      </c>
      <c r="C2080" s="46" t="s">
        <v>7</v>
      </c>
      <c r="D2080" s="46">
        <v>1</v>
      </c>
      <c r="E2080" s="48"/>
      <c r="F2080" s="48">
        <f>E2080*D2080</f>
        <v>0</v>
      </c>
      <c r="L2080" s="16"/>
    </row>
    <row r="2081" spans="1:15" s="1" customFormat="1" ht="17.100000000000001" customHeight="1">
      <c r="A2081" s="43">
        <v>7</v>
      </c>
      <c r="B2081" s="52" t="s">
        <v>207</v>
      </c>
      <c r="C2081" s="43"/>
      <c r="D2081" s="43">
        <f>SUM(D2082)</f>
        <v>1</v>
      </c>
      <c r="E2081" s="45"/>
      <c r="F2081" s="45">
        <f>SUM(F2082)</f>
        <v>0</v>
      </c>
    </row>
    <row r="2082" spans="1:15" ht="17.100000000000001" customHeight="1">
      <c r="A2082" s="46"/>
      <c r="B2082" s="60" t="s">
        <v>217</v>
      </c>
      <c r="C2082" s="46" t="s">
        <v>7</v>
      </c>
      <c r="D2082" s="46">
        <v>1</v>
      </c>
      <c r="E2082" s="48"/>
      <c r="F2082" s="48">
        <f>E2082*D2082</f>
        <v>0</v>
      </c>
    </row>
    <row r="2083" spans="1:15" s="1" customFormat="1" ht="17.100000000000001" customHeight="1">
      <c r="A2083" s="40" t="s">
        <v>40</v>
      </c>
      <c r="B2083" s="61"/>
      <c r="C2083" s="42"/>
      <c r="D2083" s="42"/>
      <c r="E2083" s="62"/>
      <c r="F2083" s="62">
        <f>+F2050+F2053+F2057+F2070+F2072+F2075+F2081</f>
        <v>0</v>
      </c>
      <c r="G2083" s="67"/>
      <c r="I2083" s="68"/>
      <c r="J2083" s="2"/>
      <c r="M2083" s="4"/>
      <c r="N2083" s="5"/>
      <c r="O2083" s="68"/>
    </row>
    <row r="2084" spans="1:15" s="1" customFormat="1" ht="17.100000000000001" customHeight="1">
      <c r="A2084" s="55"/>
      <c r="B2084" s="55"/>
      <c r="C2084" s="55"/>
      <c r="D2084" s="64"/>
      <c r="E2084" s="55"/>
      <c r="F2084" s="55"/>
      <c r="G2084" s="67"/>
      <c r="I2084" s="68"/>
      <c r="J2084" s="2"/>
      <c r="M2084" s="4"/>
      <c r="N2084" s="5"/>
      <c r="O2084" s="68"/>
    </row>
    <row r="2085" spans="1:15" s="1" customFormat="1" ht="17.100000000000001" customHeight="1">
      <c r="A2085" s="24" t="s">
        <v>41</v>
      </c>
      <c r="B2085" s="65"/>
      <c r="C2085" s="24"/>
      <c r="D2085" s="66"/>
      <c r="E2085" s="24"/>
      <c r="F2085" s="24"/>
      <c r="G2085" s="67"/>
      <c r="I2085" s="68"/>
      <c r="J2085" s="2"/>
      <c r="M2085" s="4"/>
      <c r="N2085" s="5"/>
      <c r="O2085" s="68"/>
    </row>
    <row r="2086" spans="1:15" s="1" customFormat="1" ht="17.100000000000001" customHeight="1">
      <c r="B2086" s="65"/>
      <c r="C2086" s="24"/>
      <c r="D2086" s="66"/>
      <c r="E2086" s="24"/>
      <c r="F2086" s="24"/>
      <c r="G2086" s="67"/>
      <c r="I2086" s="68"/>
      <c r="J2086" s="2"/>
      <c r="M2086" s="4"/>
      <c r="N2086" s="5"/>
      <c r="O2086" s="68"/>
    </row>
    <row r="2087" spans="1:15" s="1" customFormat="1" ht="17.100000000000001" customHeight="1">
      <c r="A2087" s="24" t="s">
        <v>42</v>
      </c>
      <c r="B2087" s="65"/>
      <c r="C2087" s="24"/>
      <c r="D2087" s="66"/>
      <c r="E2087" s="24"/>
      <c r="F2087" s="24"/>
      <c r="G2087" s="67"/>
      <c r="I2087" s="68"/>
      <c r="J2087" s="2"/>
      <c r="M2087" s="4"/>
      <c r="N2087" s="5"/>
      <c r="O2087" s="68"/>
    </row>
    <row r="2088" spans="1:15" ht="17.100000000000001" customHeight="1">
      <c r="A2088" s="1"/>
      <c r="B2088" s="69"/>
      <c r="C2088" s="24"/>
      <c r="D2088" s="66"/>
      <c r="E2088" s="24"/>
      <c r="F2088" s="24"/>
    </row>
    <row r="2089" spans="1:15" ht="17.100000000000001" customHeight="1">
      <c r="A2089" s="24" t="s">
        <v>43</v>
      </c>
      <c r="B2089" s="69"/>
      <c r="C2089" s="24"/>
      <c r="D2089" s="66"/>
      <c r="E2089" s="24"/>
      <c r="F2089" s="24"/>
    </row>
    <row r="2091" spans="1:15" ht="17.100000000000001" customHeight="1">
      <c r="G2091" s="32"/>
      <c r="J2091" s="21"/>
      <c r="L2091" s="33"/>
      <c r="M2091" s="29"/>
      <c r="N2091" s="30"/>
    </row>
    <row r="2092" spans="1:15" ht="17.100000000000001" customHeight="1">
      <c r="G2092" s="6"/>
      <c r="H2092" s="6"/>
      <c r="I2092" s="6"/>
      <c r="J2092" s="6"/>
      <c r="K2092" s="6"/>
      <c r="L2092" s="6"/>
      <c r="M2092" s="6"/>
      <c r="N2092" s="6"/>
      <c r="O2092" s="6"/>
    </row>
    <row r="2093" spans="1:15" s="10" customFormat="1" ht="17.100000000000001" customHeight="1">
      <c r="A2093" s="70" t="s">
        <v>17</v>
      </c>
      <c r="C2093" s="16"/>
      <c r="D2093" s="26"/>
      <c r="E2093" s="16"/>
      <c r="F2093" s="71"/>
      <c r="G2093" s="34"/>
      <c r="H2093" s="34"/>
      <c r="I2093" s="34"/>
      <c r="J2093" s="34"/>
      <c r="K2093" s="34"/>
      <c r="L2093" s="34"/>
      <c r="M2093" s="34"/>
      <c r="N2093" s="34"/>
      <c r="O2093" s="34"/>
    </row>
    <row r="2094" spans="1:15" ht="17.100000000000001" customHeight="1">
      <c r="A2094" s="72" t="s">
        <v>16</v>
      </c>
      <c r="B2094" s="6"/>
      <c r="C2094" s="6"/>
      <c r="D2094" s="6"/>
      <c r="E2094" s="6"/>
      <c r="F2094" s="6"/>
      <c r="G2094" s="16"/>
    </row>
    <row r="2095" spans="1:15" ht="17.100000000000001" customHeight="1">
      <c r="A2095" s="72" t="s">
        <v>54</v>
      </c>
      <c r="B2095" s="34"/>
      <c r="C2095" s="34"/>
      <c r="D2095" s="34"/>
      <c r="E2095" s="34"/>
      <c r="F2095" s="34"/>
      <c r="G2095" s="16"/>
      <c r="L2095" s="16"/>
    </row>
    <row r="2096" spans="1:15" ht="17.100000000000001" customHeight="1">
      <c r="A2096" s="35"/>
      <c r="B2096" s="36"/>
      <c r="C2096" s="35"/>
      <c r="D2096" s="37"/>
      <c r="E2096" s="35"/>
      <c r="F2096" s="35"/>
      <c r="G2096" s="16"/>
      <c r="L2096" s="16"/>
    </row>
    <row r="2097" spans="1:12" ht="17.100000000000001" customHeight="1">
      <c r="A2097" s="78" t="s">
        <v>52</v>
      </c>
      <c r="B2097" s="79"/>
      <c r="C2097" s="79"/>
      <c r="D2097" s="80"/>
      <c r="E2097" s="81" t="s">
        <v>137</v>
      </c>
      <c r="F2097" s="82"/>
      <c r="G2097" s="16"/>
      <c r="L2097" s="16"/>
    </row>
    <row r="2098" spans="1:12" s="1" customFormat="1" ht="17.100000000000001" customHeight="1">
      <c r="A2098" s="39" t="s">
        <v>0</v>
      </c>
      <c r="B2098" s="83" t="s">
        <v>1</v>
      </c>
      <c r="C2098" s="40"/>
      <c r="D2098" s="85" t="s">
        <v>53</v>
      </c>
      <c r="E2098" s="85"/>
      <c r="F2098" s="85"/>
    </row>
    <row r="2099" spans="1:12" ht="17.100000000000001" customHeight="1">
      <c r="A2099" s="41" t="s">
        <v>136</v>
      </c>
      <c r="B2099" s="84"/>
      <c r="C2099" s="40" t="s">
        <v>2</v>
      </c>
      <c r="D2099" s="42" t="s">
        <v>3</v>
      </c>
      <c r="E2099" s="42" t="s">
        <v>4</v>
      </c>
      <c r="F2099" s="42" t="s">
        <v>5</v>
      </c>
      <c r="G2099" s="16"/>
      <c r="L2099" s="16"/>
    </row>
    <row r="2100" spans="1:12" s="50" customFormat="1" ht="17.100000000000001" customHeight="1">
      <c r="A2100" s="43">
        <v>1</v>
      </c>
      <c r="B2100" s="44" t="s">
        <v>18</v>
      </c>
      <c r="C2100" s="43"/>
      <c r="D2100" s="43">
        <f>SUM(D2101:D2102)</f>
        <v>2</v>
      </c>
      <c r="E2100" s="45"/>
      <c r="F2100" s="45">
        <f>SUM(F2101:F2102)</f>
        <v>0</v>
      </c>
    </row>
    <row r="2101" spans="1:12" ht="17.100000000000001" customHeight="1">
      <c r="A2101" s="46"/>
      <c r="B2101" s="47" t="s">
        <v>6</v>
      </c>
      <c r="C2101" s="46" t="s">
        <v>7</v>
      </c>
      <c r="D2101" s="46">
        <v>1</v>
      </c>
      <c r="E2101" s="48"/>
      <c r="F2101" s="48">
        <f>E2101*D2101</f>
        <v>0</v>
      </c>
      <c r="G2101" s="1"/>
      <c r="L2101" s="16"/>
    </row>
    <row r="2102" spans="1:12" ht="17.100000000000001" customHeight="1">
      <c r="A2102" s="46"/>
      <c r="B2102" s="49" t="s">
        <v>218</v>
      </c>
      <c r="C2102" s="46" t="s">
        <v>7</v>
      </c>
      <c r="D2102" s="46">
        <v>1</v>
      </c>
      <c r="E2102" s="48"/>
      <c r="F2102" s="48">
        <f>E2102*D2102</f>
        <v>0</v>
      </c>
      <c r="G2102" s="16"/>
      <c r="L2102" s="16"/>
    </row>
    <row r="2103" spans="1:12" ht="17.100000000000001" customHeight="1">
      <c r="A2103" s="51">
        <v>2</v>
      </c>
      <c r="B2103" s="52" t="s">
        <v>47</v>
      </c>
      <c r="C2103" s="43"/>
      <c r="D2103" s="43">
        <f>SUM(D2104:D2106)</f>
        <v>3</v>
      </c>
      <c r="E2103" s="45"/>
      <c r="F2103" s="45">
        <f>SUM(F2104:F2106)</f>
        <v>0</v>
      </c>
      <c r="G2103" s="16"/>
      <c r="L2103" s="16"/>
    </row>
    <row r="2104" spans="1:12" ht="17.100000000000001" customHeight="1">
      <c r="A2104" s="46"/>
      <c r="B2104" s="49" t="s">
        <v>13</v>
      </c>
      <c r="C2104" s="46" t="s">
        <v>8</v>
      </c>
      <c r="D2104" s="53">
        <v>1</v>
      </c>
      <c r="E2104" s="48"/>
      <c r="F2104" s="48">
        <f>E2104*D2104</f>
        <v>0</v>
      </c>
      <c r="L2104" s="16"/>
    </row>
    <row r="2105" spans="1:12" ht="17.100000000000001" customHeight="1">
      <c r="A2105" s="46"/>
      <c r="B2105" s="49" t="s">
        <v>14</v>
      </c>
      <c r="C2105" s="46" t="s">
        <v>8</v>
      </c>
      <c r="D2105" s="53">
        <v>1</v>
      </c>
      <c r="E2105" s="48"/>
      <c r="F2105" s="48">
        <f>E2105*D2105</f>
        <v>0</v>
      </c>
      <c r="G2105" s="1"/>
      <c r="L2105" s="16"/>
    </row>
    <row r="2106" spans="1:12" ht="17.100000000000001" customHeight="1">
      <c r="A2106" s="46"/>
      <c r="B2106" s="49" t="s">
        <v>15</v>
      </c>
      <c r="C2106" s="46" t="s">
        <v>8</v>
      </c>
      <c r="D2106" s="53">
        <v>1</v>
      </c>
      <c r="E2106" s="48"/>
      <c r="F2106" s="48">
        <f t="shared" ref="F2106" si="213">E2106*D2106</f>
        <v>0</v>
      </c>
      <c r="L2106" s="16"/>
    </row>
    <row r="2107" spans="1:12" ht="17.100000000000001" customHeight="1">
      <c r="A2107" s="51">
        <v>3</v>
      </c>
      <c r="B2107" s="52" t="s">
        <v>46</v>
      </c>
      <c r="C2107" s="43"/>
      <c r="D2107" s="43">
        <f>SUM(D2108:D2119)</f>
        <v>22</v>
      </c>
      <c r="E2107" s="45"/>
      <c r="F2107" s="45">
        <f>SUM(F2108:F2119)</f>
        <v>0</v>
      </c>
      <c r="L2107" s="16"/>
    </row>
    <row r="2108" spans="1:12" ht="17.100000000000001" customHeight="1">
      <c r="A2108" s="56" t="s">
        <v>19</v>
      </c>
      <c r="B2108" s="57" t="s">
        <v>20</v>
      </c>
      <c r="C2108" s="58" t="s">
        <v>8</v>
      </c>
      <c r="D2108" s="53">
        <v>1</v>
      </c>
      <c r="E2108" s="48"/>
      <c r="F2108" s="48">
        <f t="shared" ref="F2108:F2119" si="214">E2108*D2108</f>
        <v>0</v>
      </c>
      <c r="L2108" s="16"/>
    </row>
    <row r="2109" spans="1:12" ht="17.100000000000001" customHeight="1">
      <c r="A2109" s="56" t="s">
        <v>21</v>
      </c>
      <c r="B2109" s="57" t="s">
        <v>22</v>
      </c>
      <c r="C2109" s="58" t="s">
        <v>8</v>
      </c>
      <c r="D2109" s="53">
        <v>1</v>
      </c>
      <c r="E2109" s="48"/>
      <c r="F2109" s="48">
        <f t="shared" si="214"/>
        <v>0</v>
      </c>
      <c r="L2109" s="16"/>
    </row>
    <row r="2110" spans="1:12" ht="17.100000000000001" customHeight="1">
      <c r="A2110" s="56" t="s">
        <v>23</v>
      </c>
      <c r="B2110" s="57" t="s">
        <v>24</v>
      </c>
      <c r="C2110" s="58" t="s">
        <v>8</v>
      </c>
      <c r="D2110" s="53">
        <v>1</v>
      </c>
      <c r="E2110" s="48"/>
      <c r="F2110" s="48">
        <f t="shared" si="214"/>
        <v>0</v>
      </c>
      <c r="L2110" s="16"/>
    </row>
    <row r="2111" spans="1:12" ht="17.100000000000001" customHeight="1">
      <c r="A2111" s="56" t="s">
        <v>25</v>
      </c>
      <c r="B2111" s="57" t="s">
        <v>26</v>
      </c>
      <c r="C2111" s="58" t="s">
        <v>8</v>
      </c>
      <c r="D2111" s="53">
        <v>1</v>
      </c>
      <c r="E2111" s="48"/>
      <c r="F2111" s="48">
        <f t="shared" si="214"/>
        <v>0</v>
      </c>
      <c r="L2111" s="16"/>
    </row>
    <row r="2112" spans="1:12" ht="17.100000000000001" customHeight="1">
      <c r="A2112" s="56" t="s">
        <v>27</v>
      </c>
      <c r="B2112" s="57" t="s">
        <v>28</v>
      </c>
      <c r="C2112" s="58" t="s">
        <v>8</v>
      </c>
      <c r="D2112" s="53">
        <v>4</v>
      </c>
      <c r="E2112" s="48"/>
      <c r="F2112" s="48">
        <f t="shared" si="214"/>
        <v>0</v>
      </c>
      <c r="L2112" s="16"/>
    </row>
    <row r="2113" spans="1:12" ht="17.100000000000001" customHeight="1">
      <c r="A2113" s="56" t="s">
        <v>29</v>
      </c>
      <c r="B2113" s="57" t="s">
        <v>30</v>
      </c>
      <c r="C2113" s="58" t="s">
        <v>8</v>
      </c>
      <c r="D2113" s="53">
        <v>4</v>
      </c>
      <c r="E2113" s="48"/>
      <c r="F2113" s="48">
        <f t="shared" si="214"/>
        <v>0</v>
      </c>
      <c r="L2113" s="16"/>
    </row>
    <row r="2114" spans="1:12" ht="17.100000000000001" customHeight="1">
      <c r="A2114" s="56" t="s">
        <v>31</v>
      </c>
      <c r="B2114" s="57" t="s">
        <v>32</v>
      </c>
      <c r="C2114" s="58" t="s">
        <v>8</v>
      </c>
      <c r="D2114" s="53">
        <v>1</v>
      </c>
      <c r="E2114" s="48"/>
      <c r="F2114" s="48">
        <f t="shared" si="214"/>
        <v>0</v>
      </c>
      <c r="L2114" s="16"/>
    </row>
    <row r="2115" spans="1:12" ht="17.100000000000001" customHeight="1">
      <c r="A2115" s="56" t="s">
        <v>33</v>
      </c>
      <c r="B2115" s="57" t="s">
        <v>34</v>
      </c>
      <c r="C2115" s="58" t="s">
        <v>8</v>
      </c>
      <c r="D2115" s="53">
        <v>1</v>
      </c>
      <c r="E2115" s="48"/>
      <c r="F2115" s="48">
        <f t="shared" si="214"/>
        <v>0</v>
      </c>
      <c r="L2115" s="16"/>
    </row>
    <row r="2116" spans="1:12" ht="17.100000000000001" customHeight="1">
      <c r="A2116" s="56" t="s">
        <v>35</v>
      </c>
      <c r="B2116" s="57" t="s">
        <v>36</v>
      </c>
      <c r="C2116" s="58" t="s">
        <v>8</v>
      </c>
      <c r="D2116" s="53">
        <v>2</v>
      </c>
      <c r="E2116" s="48"/>
      <c r="F2116" s="48">
        <f t="shared" si="214"/>
        <v>0</v>
      </c>
      <c r="L2116" s="16"/>
    </row>
    <row r="2117" spans="1:12" ht="17.100000000000001" customHeight="1">
      <c r="A2117" s="56" t="s">
        <v>37</v>
      </c>
      <c r="B2117" s="57" t="s">
        <v>38</v>
      </c>
      <c r="C2117" s="58" t="s">
        <v>8</v>
      </c>
      <c r="D2117" s="53">
        <v>4</v>
      </c>
      <c r="E2117" s="48"/>
      <c r="F2117" s="48">
        <f t="shared" si="214"/>
        <v>0</v>
      </c>
      <c r="L2117" s="16"/>
    </row>
    <row r="2118" spans="1:12" ht="17.100000000000001" customHeight="1">
      <c r="A2118" s="56" t="s">
        <v>39</v>
      </c>
      <c r="B2118" s="57" t="s">
        <v>39</v>
      </c>
      <c r="C2118" s="58" t="s">
        <v>8</v>
      </c>
      <c r="D2118" s="53">
        <v>1</v>
      </c>
      <c r="E2118" s="48"/>
      <c r="F2118" s="48">
        <f t="shared" si="214"/>
        <v>0</v>
      </c>
      <c r="G2118" s="1"/>
      <c r="L2118" s="16"/>
    </row>
    <row r="2119" spans="1:12" ht="17.100000000000001" customHeight="1">
      <c r="A2119" s="56" t="s">
        <v>49</v>
      </c>
      <c r="B2119" s="57" t="s">
        <v>48</v>
      </c>
      <c r="C2119" s="58" t="s">
        <v>8</v>
      </c>
      <c r="D2119" s="53">
        <v>1</v>
      </c>
      <c r="E2119" s="48"/>
      <c r="F2119" s="48">
        <f t="shared" si="214"/>
        <v>0</v>
      </c>
      <c r="G2119" s="16"/>
      <c r="L2119" s="16"/>
    </row>
    <row r="2120" spans="1:12" s="59" customFormat="1" ht="17.100000000000001" customHeight="1">
      <c r="A2120" s="51">
        <v>4</v>
      </c>
      <c r="B2120" s="52" t="s">
        <v>44</v>
      </c>
      <c r="C2120" s="43"/>
      <c r="D2120" s="43">
        <f>SUM(D2121:D2121)</f>
        <v>1</v>
      </c>
      <c r="E2120" s="45"/>
      <c r="F2120" s="45">
        <f>SUM(F2121:F2121)</f>
        <v>0</v>
      </c>
      <c r="G2120" s="1"/>
    </row>
    <row r="2121" spans="1:12" ht="17.100000000000001" customHeight="1">
      <c r="A2121" s="46"/>
      <c r="B2121" s="49" t="s">
        <v>45</v>
      </c>
      <c r="C2121" s="46" t="s">
        <v>7</v>
      </c>
      <c r="D2121" s="53">
        <v>1</v>
      </c>
      <c r="E2121" s="48"/>
      <c r="F2121" s="48">
        <f t="shared" ref="F2121" si="215">E2121*D2121</f>
        <v>0</v>
      </c>
      <c r="G2121" s="16"/>
      <c r="L2121" s="16"/>
    </row>
    <row r="2122" spans="1:12" ht="17.100000000000001" customHeight="1">
      <c r="A2122" s="51">
        <v>5</v>
      </c>
      <c r="B2122" s="52" t="s">
        <v>224</v>
      </c>
      <c r="C2122" s="43"/>
      <c r="D2122" s="43">
        <f>SUM(D2123:D2124)</f>
        <v>2</v>
      </c>
      <c r="E2122" s="45"/>
      <c r="F2122" s="45">
        <f>SUM(F2123:F2124)</f>
        <v>0</v>
      </c>
      <c r="G2122" s="1"/>
      <c r="L2122" s="16"/>
    </row>
    <row r="2123" spans="1:12" ht="17.100000000000001" customHeight="1">
      <c r="A2123" s="46"/>
      <c r="B2123" s="49" t="s">
        <v>225</v>
      </c>
      <c r="C2123" s="46" t="s">
        <v>7</v>
      </c>
      <c r="D2123" s="53">
        <v>1</v>
      </c>
      <c r="E2123" s="48"/>
      <c r="F2123" s="48">
        <f t="shared" ref="F2123:F2124" si="216">E2123*D2123</f>
        <v>0</v>
      </c>
      <c r="G2123" s="16"/>
      <c r="L2123" s="16"/>
    </row>
    <row r="2124" spans="1:12" ht="17.100000000000001" customHeight="1">
      <c r="A2124" s="46"/>
      <c r="B2124" s="49" t="s">
        <v>226</v>
      </c>
      <c r="C2124" s="46" t="s">
        <v>7</v>
      </c>
      <c r="D2124" s="53">
        <v>1</v>
      </c>
      <c r="E2124" s="48"/>
      <c r="F2124" s="48">
        <f t="shared" si="216"/>
        <v>0</v>
      </c>
      <c r="G2124" s="16"/>
      <c r="L2124" s="16"/>
    </row>
    <row r="2125" spans="1:12" ht="17.100000000000001" customHeight="1">
      <c r="A2125" s="43">
        <v>6</v>
      </c>
      <c r="B2125" s="52" t="s">
        <v>9</v>
      </c>
      <c r="C2125" s="43"/>
      <c r="D2125" s="43">
        <f>SUM(D2126:D2130)</f>
        <v>5</v>
      </c>
      <c r="E2125" s="45"/>
      <c r="F2125" s="45">
        <f>SUM(F2126:F2130)</f>
        <v>0</v>
      </c>
      <c r="G2125" s="16"/>
      <c r="L2125" s="16"/>
    </row>
    <row r="2126" spans="1:12" ht="17.100000000000001" customHeight="1">
      <c r="A2126" s="46"/>
      <c r="B2126" s="60" t="s">
        <v>214</v>
      </c>
      <c r="C2126" s="46" t="s">
        <v>7</v>
      </c>
      <c r="D2126" s="46">
        <v>1</v>
      </c>
      <c r="E2126" s="48"/>
      <c r="F2126" s="48">
        <f>E2126*D2126</f>
        <v>0</v>
      </c>
      <c r="L2126" s="16"/>
    </row>
    <row r="2127" spans="1:12" ht="17.100000000000001" customHeight="1">
      <c r="A2127" s="46"/>
      <c r="B2127" s="60" t="s">
        <v>215</v>
      </c>
      <c r="C2127" s="46" t="s">
        <v>7</v>
      </c>
      <c r="D2127" s="46">
        <v>1</v>
      </c>
      <c r="E2127" s="48"/>
      <c r="F2127" s="48">
        <f t="shared" ref="F2127:F2128" si="217">E2127*D2127</f>
        <v>0</v>
      </c>
      <c r="G2127" s="16"/>
      <c r="L2127" s="16"/>
    </row>
    <row r="2128" spans="1:12" ht="17.100000000000001" customHeight="1">
      <c r="A2128" s="46"/>
      <c r="B2128" s="60" t="s">
        <v>216</v>
      </c>
      <c r="C2128" s="46" t="s">
        <v>7</v>
      </c>
      <c r="D2128" s="46">
        <v>1</v>
      </c>
      <c r="E2128" s="48"/>
      <c r="F2128" s="48">
        <f t="shared" si="217"/>
        <v>0</v>
      </c>
      <c r="L2128" s="16"/>
    </row>
    <row r="2129" spans="1:15" s="59" customFormat="1" ht="17.100000000000001" customHeight="1">
      <c r="A2129" s="46"/>
      <c r="B2129" s="60" t="s">
        <v>50</v>
      </c>
      <c r="C2129" s="46" t="s">
        <v>7</v>
      </c>
      <c r="D2129" s="46">
        <v>1</v>
      </c>
      <c r="E2129" s="48"/>
      <c r="F2129" s="48">
        <f>E2129*D2129</f>
        <v>0</v>
      </c>
      <c r="G2129" s="1"/>
    </row>
    <row r="2130" spans="1:15" ht="17.100000000000001" customHeight="1">
      <c r="A2130" s="46"/>
      <c r="B2130" s="60" t="s">
        <v>10</v>
      </c>
      <c r="C2130" s="46" t="s">
        <v>7</v>
      </c>
      <c r="D2130" s="46">
        <v>1</v>
      </c>
      <c r="E2130" s="48"/>
      <c r="F2130" s="48">
        <f>E2130*D2130</f>
        <v>0</v>
      </c>
      <c r="L2130" s="16"/>
    </row>
    <row r="2131" spans="1:15" s="1" customFormat="1" ht="17.100000000000001" customHeight="1">
      <c r="A2131" s="43">
        <v>7</v>
      </c>
      <c r="B2131" s="52" t="s">
        <v>207</v>
      </c>
      <c r="C2131" s="43"/>
      <c r="D2131" s="43">
        <f>SUM(D2132)</f>
        <v>1</v>
      </c>
      <c r="E2131" s="45"/>
      <c r="F2131" s="45">
        <f>SUM(F2132)</f>
        <v>0</v>
      </c>
    </row>
    <row r="2132" spans="1:15" ht="17.100000000000001" customHeight="1">
      <c r="A2132" s="46"/>
      <c r="B2132" s="60" t="s">
        <v>217</v>
      </c>
      <c r="C2132" s="46" t="s">
        <v>7</v>
      </c>
      <c r="D2132" s="46">
        <v>1</v>
      </c>
      <c r="E2132" s="48"/>
      <c r="F2132" s="48">
        <f>E2132*D2132</f>
        <v>0</v>
      </c>
    </row>
    <row r="2133" spans="1:15" s="1" customFormat="1" ht="17.100000000000001" customHeight="1">
      <c r="A2133" s="40" t="s">
        <v>40</v>
      </c>
      <c r="B2133" s="61"/>
      <c r="C2133" s="42"/>
      <c r="D2133" s="42"/>
      <c r="E2133" s="62"/>
      <c r="F2133" s="62">
        <f>+F2100+F2103+F2107+F2120+F2122+F2125+F2131</f>
        <v>0</v>
      </c>
      <c r="G2133" s="67"/>
      <c r="I2133" s="68"/>
      <c r="J2133" s="2"/>
      <c r="M2133" s="4"/>
      <c r="N2133" s="5"/>
      <c r="O2133" s="68"/>
    </row>
    <row r="2134" spans="1:15" s="1" customFormat="1" ht="17.100000000000001" customHeight="1">
      <c r="A2134" s="55"/>
      <c r="B2134" s="55"/>
      <c r="C2134" s="55"/>
      <c r="D2134" s="64"/>
      <c r="E2134" s="55"/>
      <c r="F2134" s="55"/>
      <c r="G2134" s="67"/>
      <c r="I2134" s="68"/>
      <c r="J2134" s="2"/>
      <c r="M2134" s="4"/>
      <c r="N2134" s="5"/>
      <c r="O2134" s="68"/>
    </row>
    <row r="2135" spans="1:15" s="1" customFormat="1" ht="17.100000000000001" customHeight="1">
      <c r="A2135" s="24" t="s">
        <v>41</v>
      </c>
      <c r="B2135" s="65"/>
      <c r="C2135" s="24"/>
      <c r="D2135" s="66"/>
      <c r="E2135" s="24"/>
      <c r="F2135" s="24"/>
      <c r="G2135" s="67"/>
      <c r="I2135" s="68"/>
      <c r="J2135" s="2"/>
      <c r="M2135" s="4"/>
      <c r="N2135" s="5"/>
      <c r="O2135" s="68"/>
    </row>
    <row r="2136" spans="1:15" s="1" customFormat="1" ht="17.100000000000001" customHeight="1">
      <c r="B2136" s="65"/>
      <c r="C2136" s="24"/>
      <c r="D2136" s="66"/>
      <c r="E2136" s="24"/>
      <c r="F2136" s="24"/>
      <c r="G2136" s="67"/>
      <c r="I2136" s="68"/>
      <c r="J2136" s="2"/>
      <c r="M2136" s="4"/>
      <c r="N2136" s="5"/>
      <c r="O2136" s="68"/>
    </row>
    <row r="2137" spans="1:15" s="1" customFormat="1" ht="17.100000000000001" customHeight="1">
      <c r="A2137" s="24" t="s">
        <v>42</v>
      </c>
      <c r="B2137" s="65"/>
      <c r="C2137" s="24"/>
      <c r="D2137" s="66"/>
      <c r="E2137" s="24"/>
      <c r="F2137" s="24"/>
      <c r="G2137" s="67"/>
      <c r="I2137" s="68"/>
      <c r="J2137" s="2"/>
      <c r="M2137" s="4"/>
      <c r="N2137" s="5"/>
      <c r="O2137" s="68"/>
    </row>
    <row r="2138" spans="1:15" ht="17.100000000000001" customHeight="1">
      <c r="A2138" s="1"/>
      <c r="B2138" s="69"/>
      <c r="C2138" s="24"/>
      <c r="D2138" s="66"/>
      <c r="E2138" s="24"/>
      <c r="F2138" s="24"/>
    </row>
    <row r="2139" spans="1:15" ht="17.100000000000001" customHeight="1">
      <c r="A2139" s="24" t="s">
        <v>43</v>
      </c>
      <c r="B2139" s="69"/>
      <c r="C2139" s="24"/>
      <c r="D2139" s="66"/>
      <c r="E2139" s="24"/>
      <c r="F2139" s="24"/>
    </row>
    <row r="2141" spans="1:15" ht="17.100000000000001" customHeight="1">
      <c r="G2141" s="32"/>
      <c r="J2141" s="21"/>
      <c r="L2141" s="33"/>
      <c r="M2141" s="29"/>
      <c r="N2141" s="30"/>
    </row>
    <row r="2142" spans="1:15" ht="17.100000000000001" customHeight="1">
      <c r="G2142" s="6"/>
      <c r="H2142" s="6"/>
      <c r="I2142" s="6"/>
      <c r="J2142" s="6"/>
      <c r="K2142" s="6"/>
      <c r="L2142" s="6"/>
      <c r="M2142" s="6"/>
      <c r="N2142" s="6"/>
      <c r="O2142" s="6"/>
    </row>
    <row r="2143" spans="1:15" s="10" customFormat="1" ht="17.100000000000001" customHeight="1">
      <c r="A2143" s="70" t="s">
        <v>17</v>
      </c>
      <c r="C2143" s="16"/>
      <c r="D2143" s="26"/>
      <c r="E2143" s="16"/>
      <c r="F2143" s="71"/>
      <c r="G2143" s="34"/>
      <c r="H2143" s="34"/>
      <c r="I2143" s="34"/>
      <c r="J2143" s="34"/>
      <c r="K2143" s="34"/>
      <c r="L2143" s="34"/>
      <c r="M2143" s="34"/>
      <c r="N2143" s="34"/>
      <c r="O2143" s="34"/>
    </row>
    <row r="2144" spans="1:15" ht="17.100000000000001" customHeight="1">
      <c r="A2144" s="72" t="s">
        <v>16</v>
      </c>
      <c r="B2144" s="6"/>
      <c r="C2144" s="6"/>
      <c r="D2144" s="6"/>
      <c r="E2144" s="6"/>
      <c r="F2144" s="6"/>
      <c r="G2144" s="16"/>
    </row>
    <row r="2145" spans="1:12" ht="17.100000000000001" customHeight="1">
      <c r="A2145" s="72" t="s">
        <v>54</v>
      </c>
      <c r="B2145" s="34"/>
      <c r="C2145" s="34"/>
      <c r="D2145" s="34"/>
      <c r="E2145" s="34"/>
      <c r="F2145" s="34"/>
      <c r="G2145" s="16"/>
      <c r="L2145" s="16"/>
    </row>
    <row r="2146" spans="1:12" ht="17.100000000000001" customHeight="1">
      <c r="A2146" s="35"/>
      <c r="B2146" s="36"/>
      <c r="C2146" s="35"/>
      <c r="D2146" s="37"/>
      <c r="E2146" s="35"/>
      <c r="F2146" s="35"/>
      <c r="G2146" s="16"/>
      <c r="L2146" s="16"/>
    </row>
    <row r="2147" spans="1:12" ht="17.100000000000001" customHeight="1">
      <c r="A2147" s="78" t="s">
        <v>52</v>
      </c>
      <c r="B2147" s="79"/>
      <c r="C2147" s="79"/>
      <c r="D2147" s="80"/>
      <c r="E2147" s="81" t="s">
        <v>139</v>
      </c>
      <c r="F2147" s="82"/>
      <c r="G2147" s="16"/>
      <c r="L2147" s="16"/>
    </row>
    <row r="2148" spans="1:12" s="1" customFormat="1" ht="17.100000000000001" customHeight="1">
      <c r="A2148" s="39" t="s">
        <v>0</v>
      </c>
      <c r="B2148" s="83" t="s">
        <v>1</v>
      </c>
      <c r="C2148" s="40"/>
      <c r="D2148" s="85" t="s">
        <v>53</v>
      </c>
      <c r="E2148" s="85"/>
      <c r="F2148" s="85"/>
    </row>
    <row r="2149" spans="1:12" ht="17.100000000000001" customHeight="1">
      <c r="A2149" s="41" t="s">
        <v>138</v>
      </c>
      <c r="B2149" s="84"/>
      <c r="C2149" s="40" t="s">
        <v>2</v>
      </c>
      <c r="D2149" s="42" t="s">
        <v>3</v>
      </c>
      <c r="E2149" s="42" t="s">
        <v>4</v>
      </c>
      <c r="F2149" s="42" t="s">
        <v>5</v>
      </c>
      <c r="G2149" s="16"/>
      <c r="L2149" s="16"/>
    </row>
    <row r="2150" spans="1:12" s="50" customFormat="1" ht="17.100000000000001" customHeight="1">
      <c r="A2150" s="43">
        <v>1</v>
      </c>
      <c r="B2150" s="44" t="s">
        <v>18</v>
      </c>
      <c r="C2150" s="43"/>
      <c r="D2150" s="43">
        <f>SUM(D2151:D2152)</f>
        <v>2</v>
      </c>
      <c r="E2150" s="45"/>
      <c r="F2150" s="45">
        <f>SUM(F2151:F2152)</f>
        <v>0</v>
      </c>
    </row>
    <row r="2151" spans="1:12" ht="17.100000000000001" customHeight="1">
      <c r="A2151" s="46"/>
      <c r="B2151" s="47" t="s">
        <v>6</v>
      </c>
      <c r="C2151" s="46" t="s">
        <v>7</v>
      </c>
      <c r="D2151" s="46">
        <v>1</v>
      </c>
      <c r="E2151" s="48"/>
      <c r="F2151" s="48">
        <f>E2151*D2151</f>
        <v>0</v>
      </c>
      <c r="G2151" s="1"/>
      <c r="L2151" s="16"/>
    </row>
    <row r="2152" spans="1:12" ht="17.100000000000001" customHeight="1">
      <c r="A2152" s="46"/>
      <c r="B2152" s="49" t="s">
        <v>218</v>
      </c>
      <c r="C2152" s="46" t="s">
        <v>7</v>
      </c>
      <c r="D2152" s="46">
        <v>1</v>
      </c>
      <c r="E2152" s="48"/>
      <c r="F2152" s="48">
        <f>E2152*D2152</f>
        <v>0</v>
      </c>
      <c r="G2152" s="16"/>
      <c r="L2152" s="16"/>
    </row>
    <row r="2153" spans="1:12" ht="17.100000000000001" customHeight="1">
      <c r="A2153" s="51">
        <v>2</v>
      </c>
      <c r="B2153" s="52" t="s">
        <v>47</v>
      </c>
      <c r="C2153" s="43"/>
      <c r="D2153" s="43">
        <f>SUM(D2154:D2156)</f>
        <v>3</v>
      </c>
      <c r="E2153" s="45"/>
      <c r="F2153" s="45">
        <f>SUM(F2154:F2156)</f>
        <v>0</v>
      </c>
      <c r="G2153" s="16"/>
      <c r="L2153" s="16"/>
    </row>
    <row r="2154" spans="1:12" ht="17.100000000000001" customHeight="1">
      <c r="A2154" s="46"/>
      <c r="B2154" s="49" t="s">
        <v>13</v>
      </c>
      <c r="C2154" s="46" t="s">
        <v>8</v>
      </c>
      <c r="D2154" s="53">
        <v>0</v>
      </c>
      <c r="E2154" s="48"/>
      <c r="F2154" s="48">
        <f>E2154*D2154</f>
        <v>0</v>
      </c>
      <c r="L2154" s="16"/>
    </row>
    <row r="2155" spans="1:12" ht="17.100000000000001" customHeight="1">
      <c r="A2155" s="46"/>
      <c r="B2155" s="49" t="s">
        <v>14</v>
      </c>
      <c r="C2155" s="46" t="s">
        <v>8</v>
      </c>
      <c r="D2155" s="53">
        <v>2</v>
      </c>
      <c r="E2155" s="48"/>
      <c r="F2155" s="48">
        <f>E2155*D2155</f>
        <v>0</v>
      </c>
      <c r="G2155" s="1"/>
      <c r="L2155" s="16"/>
    </row>
    <row r="2156" spans="1:12" ht="17.100000000000001" customHeight="1">
      <c r="A2156" s="46"/>
      <c r="B2156" s="49" t="s">
        <v>15</v>
      </c>
      <c r="C2156" s="46" t="s">
        <v>8</v>
      </c>
      <c r="D2156" s="53">
        <v>1</v>
      </c>
      <c r="E2156" s="48"/>
      <c r="F2156" s="48">
        <f t="shared" ref="F2156" si="218">E2156*D2156</f>
        <v>0</v>
      </c>
      <c r="L2156" s="16"/>
    </row>
    <row r="2157" spans="1:12" ht="17.100000000000001" customHeight="1">
      <c r="A2157" s="51">
        <v>3</v>
      </c>
      <c r="B2157" s="52" t="s">
        <v>46</v>
      </c>
      <c r="C2157" s="43"/>
      <c r="D2157" s="43">
        <f>SUM(D2158:D2169)</f>
        <v>19</v>
      </c>
      <c r="E2157" s="45"/>
      <c r="F2157" s="45">
        <f>SUM(F2158:F2169)</f>
        <v>0</v>
      </c>
      <c r="L2157" s="16"/>
    </row>
    <row r="2158" spans="1:12" ht="17.100000000000001" customHeight="1">
      <c r="A2158" s="56" t="s">
        <v>19</v>
      </c>
      <c r="B2158" s="57" t="s">
        <v>20</v>
      </c>
      <c r="C2158" s="58" t="s">
        <v>8</v>
      </c>
      <c r="D2158" s="53">
        <v>1</v>
      </c>
      <c r="E2158" s="48"/>
      <c r="F2158" s="48">
        <f t="shared" ref="F2158:F2169" si="219">E2158*D2158</f>
        <v>0</v>
      </c>
      <c r="L2158" s="16"/>
    </row>
    <row r="2159" spans="1:12" ht="17.100000000000001" customHeight="1">
      <c r="A2159" s="56" t="s">
        <v>21</v>
      </c>
      <c r="B2159" s="57" t="s">
        <v>22</v>
      </c>
      <c r="C2159" s="58" t="s">
        <v>8</v>
      </c>
      <c r="D2159" s="53">
        <v>1</v>
      </c>
      <c r="E2159" s="48"/>
      <c r="F2159" s="48">
        <f t="shared" si="219"/>
        <v>0</v>
      </c>
      <c r="L2159" s="16"/>
    </row>
    <row r="2160" spans="1:12" ht="17.100000000000001" customHeight="1">
      <c r="A2160" s="56" t="s">
        <v>23</v>
      </c>
      <c r="B2160" s="57" t="s">
        <v>24</v>
      </c>
      <c r="C2160" s="58" t="s">
        <v>8</v>
      </c>
      <c r="D2160" s="53">
        <v>1</v>
      </c>
      <c r="E2160" s="48"/>
      <c r="F2160" s="48">
        <f t="shared" si="219"/>
        <v>0</v>
      </c>
      <c r="L2160" s="16"/>
    </row>
    <row r="2161" spans="1:12" ht="17.100000000000001" customHeight="1">
      <c r="A2161" s="56" t="s">
        <v>25</v>
      </c>
      <c r="B2161" s="57" t="s">
        <v>26</v>
      </c>
      <c r="C2161" s="58" t="s">
        <v>8</v>
      </c>
      <c r="D2161" s="53">
        <v>1</v>
      </c>
      <c r="E2161" s="48"/>
      <c r="F2161" s="48">
        <f t="shared" si="219"/>
        <v>0</v>
      </c>
      <c r="L2161" s="16"/>
    </row>
    <row r="2162" spans="1:12" ht="17.100000000000001" customHeight="1">
      <c r="A2162" s="56" t="s">
        <v>27</v>
      </c>
      <c r="B2162" s="57" t="s">
        <v>28</v>
      </c>
      <c r="C2162" s="58" t="s">
        <v>8</v>
      </c>
      <c r="D2162" s="53">
        <v>3</v>
      </c>
      <c r="E2162" s="48"/>
      <c r="F2162" s="48">
        <f t="shared" si="219"/>
        <v>0</v>
      </c>
      <c r="L2162" s="16"/>
    </row>
    <row r="2163" spans="1:12" ht="17.100000000000001" customHeight="1">
      <c r="A2163" s="56" t="s">
        <v>29</v>
      </c>
      <c r="B2163" s="57" t="s">
        <v>30</v>
      </c>
      <c r="C2163" s="58" t="s">
        <v>8</v>
      </c>
      <c r="D2163" s="53">
        <v>3</v>
      </c>
      <c r="E2163" s="48"/>
      <c r="F2163" s="48">
        <f t="shared" si="219"/>
        <v>0</v>
      </c>
      <c r="L2163" s="16"/>
    </row>
    <row r="2164" spans="1:12" ht="17.100000000000001" customHeight="1">
      <c r="A2164" s="56" t="s">
        <v>31</v>
      </c>
      <c r="B2164" s="57" t="s">
        <v>32</v>
      </c>
      <c r="C2164" s="58" t="s">
        <v>8</v>
      </c>
      <c r="D2164" s="53">
        <v>1</v>
      </c>
      <c r="E2164" s="48"/>
      <c r="F2164" s="48">
        <f t="shared" si="219"/>
        <v>0</v>
      </c>
      <c r="L2164" s="16"/>
    </row>
    <row r="2165" spans="1:12" ht="17.100000000000001" customHeight="1">
      <c r="A2165" s="56" t="s">
        <v>33</v>
      </c>
      <c r="B2165" s="57" t="s">
        <v>34</v>
      </c>
      <c r="C2165" s="58" t="s">
        <v>8</v>
      </c>
      <c r="D2165" s="53">
        <v>1</v>
      </c>
      <c r="E2165" s="48"/>
      <c r="F2165" s="48">
        <f t="shared" si="219"/>
        <v>0</v>
      </c>
      <c r="L2165" s="16"/>
    </row>
    <row r="2166" spans="1:12" ht="17.100000000000001" customHeight="1">
      <c r="A2166" s="56" t="s">
        <v>35</v>
      </c>
      <c r="B2166" s="57" t="s">
        <v>36</v>
      </c>
      <c r="C2166" s="58" t="s">
        <v>8</v>
      </c>
      <c r="D2166" s="53">
        <v>2</v>
      </c>
      <c r="E2166" s="48"/>
      <c r="F2166" s="48">
        <f t="shared" si="219"/>
        <v>0</v>
      </c>
      <c r="L2166" s="16"/>
    </row>
    <row r="2167" spans="1:12" ht="17.100000000000001" customHeight="1">
      <c r="A2167" s="56" t="s">
        <v>37</v>
      </c>
      <c r="B2167" s="57" t="s">
        <v>38</v>
      </c>
      <c r="C2167" s="58" t="s">
        <v>8</v>
      </c>
      <c r="D2167" s="53">
        <v>3</v>
      </c>
      <c r="E2167" s="48"/>
      <c r="F2167" s="48">
        <f t="shared" si="219"/>
        <v>0</v>
      </c>
      <c r="L2167" s="16"/>
    </row>
    <row r="2168" spans="1:12" ht="17.100000000000001" customHeight="1">
      <c r="A2168" s="56" t="s">
        <v>39</v>
      </c>
      <c r="B2168" s="57" t="s">
        <v>39</v>
      </c>
      <c r="C2168" s="58" t="s">
        <v>8</v>
      </c>
      <c r="D2168" s="53">
        <v>1</v>
      </c>
      <c r="E2168" s="48"/>
      <c r="F2168" s="48">
        <f t="shared" si="219"/>
        <v>0</v>
      </c>
      <c r="G2168" s="1"/>
      <c r="L2168" s="16"/>
    </row>
    <row r="2169" spans="1:12" ht="17.100000000000001" customHeight="1">
      <c r="A2169" s="56" t="s">
        <v>49</v>
      </c>
      <c r="B2169" s="57" t="s">
        <v>48</v>
      </c>
      <c r="C2169" s="58" t="s">
        <v>8</v>
      </c>
      <c r="D2169" s="53">
        <v>1</v>
      </c>
      <c r="E2169" s="48"/>
      <c r="F2169" s="48">
        <f t="shared" si="219"/>
        <v>0</v>
      </c>
      <c r="G2169" s="16"/>
      <c r="L2169" s="16"/>
    </row>
    <row r="2170" spans="1:12" s="59" customFormat="1" ht="17.100000000000001" customHeight="1">
      <c r="A2170" s="51">
        <v>4</v>
      </c>
      <c r="B2170" s="52" t="s">
        <v>44</v>
      </c>
      <c r="C2170" s="43">
        <v>1</v>
      </c>
      <c r="D2170" s="43">
        <f>SUM(D2171:D2171)</f>
        <v>1</v>
      </c>
      <c r="E2170" s="45"/>
      <c r="F2170" s="45">
        <f>SUM(F2171:F2171)</f>
        <v>0</v>
      </c>
      <c r="G2170" s="1"/>
    </row>
    <row r="2171" spans="1:12" ht="17.100000000000001" customHeight="1">
      <c r="A2171" s="46"/>
      <c r="B2171" s="49" t="s">
        <v>45</v>
      </c>
      <c r="C2171" s="46" t="s">
        <v>7</v>
      </c>
      <c r="D2171" s="53">
        <v>1</v>
      </c>
      <c r="E2171" s="48"/>
      <c r="F2171" s="48">
        <f t="shared" ref="F2171" si="220">E2171*D2171</f>
        <v>0</v>
      </c>
      <c r="G2171" s="16"/>
      <c r="L2171" s="16"/>
    </row>
    <row r="2172" spans="1:12" ht="17.100000000000001" customHeight="1">
      <c r="A2172" s="51">
        <v>5</v>
      </c>
      <c r="B2172" s="52" t="s">
        <v>224</v>
      </c>
      <c r="C2172" s="43"/>
      <c r="D2172" s="43">
        <f>SUM(D2173:D2174)</f>
        <v>2</v>
      </c>
      <c r="E2172" s="45"/>
      <c r="F2172" s="45">
        <f>SUM(F2173:F2174)</f>
        <v>0</v>
      </c>
      <c r="G2172" s="1"/>
      <c r="L2172" s="16"/>
    </row>
    <row r="2173" spans="1:12" ht="17.100000000000001" customHeight="1">
      <c r="A2173" s="46"/>
      <c r="B2173" s="49" t="s">
        <v>225</v>
      </c>
      <c r="C2173" s="46" t="s">
        <v>7</v>
      </c>
      <c r="D2173" s="53">
        <v>1</v>
      </c>
      <c r="E2173" s="48"/>
      <c r="F2173" s="48">
        <f t="shared" ref="F2173:F2174" si="221">E2173*D2173</f>
        <v>0</v>
      </c>
      <c r="G2173" s="16"/>
      <c r="L2173" s="16"/>
    </row>
    <row r="2174" spans="1:12" ht="17.100000000000001" customHeight="1">
      <c r="A2174" s="46"/>
      <c r="B2174" s="49" t="s">
        <v>226</v>
      </c>
      <c r="C2174" s="46" t="s">
        <v>7</v>
      </c>
      <c r="D2174" s="53">
        <v>1</v>
      </c>
      <c r="E2174" s="48"/>
      <c r="F2174" s="48">
        <f t="shared" si="221"/>
        <v>0</v>
      </c>
      <c r="G2174" s="16"/>
      <c r="L2174" s="16"/>
    </row>
    <row r="2175" spans="1:12" ht="17.100000000000001" customHeight="1">
      <c r="A2175" s="43">
        <v>6</v>
      </c>
      <c r="B2175" s="52" t="s">
        <v>9</v>
      </c>
      <c r="C2175" s="43"/>
      <c r="D2175" s="43">
        <f>SUM(D2176:D2180)</f>
        <v>5</v>
      </c>
      <c r="E2175" s="45"/>
      <c r="F2175" s="45">
        <f>SUM(F2176:F2180)</f>
        <v>0</v>
      </c>
      <c r="G2175" s="16"/>
      <c r="L2175" s="16"/>
    </row>
    <row r="2176" spans="1:12" ht="17.100000000000001" customHeight="1">
      <c r="A2176" s="46"/>
      <c r="B2176" s="60" t="s">
        <v>214</v>
      </c>
      <c r="C2176" s="46" t="s">
        <v>7</v>
      </c>
      <c r="D2176" s="46">
        <v>1</v>
      </c>
      <c r="E2176" s="48"/>
      <c r="F2176" s="48">
        <f>E2176*D2176</f>
        <v>0</v>
      </c>
      <c r="L2176" s="16"/>
    </row>
    <row r="2177" spans="1:15" ht="17.100000000000001" customHeight="1">
      <c r="A2177" s="46"/>
      <c r="B2177" s="60" t="s">
        <v>215</v>
      </c>
      <c r="C2177" s="46" t="s">
        <v>7</v>
      </c>
      <c r="D2177" s="46">
        <v>1</v>
      </c>
      <c r="E2177" s="48"/>
      <c r="F2177" s="48">
        <f t="shared" ref="F2177:F2178" si="222">E2177*D2177</f>
        <v>0</v>
      </c>
      <c r="G2177" s="16"/>
      <c r="L2177" s="16"/>
    </row>
    <row r="2178" spans="1:15" ht="17.100000000000001" customHeight="1">
      <c r="A2178" s="46"/>
      <c r="B2178" s="60" t="s">
        <v>216</v>
      </c>
      <c r="C2178" s="46" t="s">
        <v>7</v>
      </c>
      <c r="D2178" s="46">
        <v>1</v>
      </c>
      <c r="E2178" s="48"/>
      <c r="F2178" s="48">
        <f t="shared" si="222"/>
        <v>0</v>
      </c>
      <c r="L2178" s="16"/>
    </row>
    <row r="2179" spans="1:15" s="59" customFormat="1" ht="17.100000000000001" customHeight="1">
      <c r="A2179" s="46"/>
      <c r="B2179" s="60" t="s">
        <v>50</v>
      </c>
      <c r="C2179" s="46" t="s">
        <v>7</v>
      </c>
      <c r="D2179" s="46">
        <v>1</v>
      </c>
      <c r="E2179" s="48"/>
      <c r="F2179" s="48">
        <f>E2179*D2179</f>
        <v>0</v>
      </c>
      <c r="G2179" s="1"/>
    </row>
    <row r="2180" spans="1:15" ht="17.100000000000001" customHeight="1">
      <c r="A2180" s="46"/>
      <c r="B2180" s="60" t="s">
        <v>10</v>
      </c>
      <c r="C2180" s="46" t="s">
        <v>7</v>
      </c>
      <c r="D2180" s="46">
        <v>1</v>
      </c>
      <c r="E2180" s="48"/>
      <c r="F2180" s="48">
        <f>E2180*D2180</f>
        <v>0</v>
      </c>
      <c r="L2180" s="16"/>
    </row>
    <row r="2181" spans="1:15" s="1" customFormat="1" ht="17.100000000000001" customHeight="1">
      <c r="A2181" s="43">
        <v>7</v>
      </c>
      <c r="B2181" s="52" t="s">
        <v>207</v>
      </c>
      <c r="C2181" s="43"/>
      <c r="D2181" s="43">
        <f>SUM(D2182)</f>
        <v>1</v>
      </c>
      <c r="E2181" s="45"/>
      <c r="F2181" s="45">
        <f>SUM(F2182)</f>
        <v>0</v>
      </c>
    </row>
    <row r="2182" spans="1:15" ht="17.100000000000001" customHeight="1">
      <c r="A2182" s="46"/>
      <c r="B2182" s="60" t="s">
        <v>217</v>
      </c>
      <c r="C2182" s="46" t="s">
        <v>7</v>
      </c>
      <c r="D2182" s="46">
        <v>1</v>
      </c>
      <c r="E2182" s="48"/>
      <c r="F2182" s="48">
        <f>E2182*D2182</f>
        <v>0</v>
      </c>
    </row>
    <row r="2183" spans="1:15" s="1" customFormat="1" ht="17.100000000000001" customHeight="1">
      <c r="A2183" s="40" t="s">
        <v>40</v>
      </c>
      <c r="B2183" s="61"/>
      <c r="C2183" s="42"/>
      <c r="D2183" s="42"/>
      <c r="E2183" s="62"/>
      <c r="F2183" s="62">
        <f>+F2150+F2153+F2157+F2170+F2172+F2175+F2181</f>
        <v>0</v>
      </c>
      <c r="G2183" s="67"/>
      <c r="I2183" s="68"/>
      <c r="J2183" s="2"/>
      <c r="M2183" s="4"/>
      <c r="N2183" s="5"/>
      <c r="O2183" s="68"/>
    </row>
    <row r="2184" spans="1:15" s="1" customFormat="1" ht="17.100000000000001" customHeight="1">
      <c r="A2184" s="55"/>
      <c r="B2184" s="55"/>
      <c r="C2184" s="55"/>
      <c r="D2184" s="64"/>
      <c r="E2184" s="55"/>
      <c r="F2184" s="55"/>
      <c r="G2184" s="67"/>
      <c r="I2184" s="68"/>
      <c r="J2184" s="2"/>
      <c r="M2184" s="4"/>
      <c r="N2184" s="5"/>
      <c r="O2184" s="68"/>
    </row>
    <row r="2185" spans="1:15" s="1" customFormat="1" ht="17.100000000000001" customHeight="1">
      <c r="A2185" s="24" t="s">
        <v>41</v>
      </c>
      <c r="B2185" s="65"/>
      <c r="C2185" s="24"/>
      <c r="D2185" s="66"/>
      <c r="E2185" s="24"/>
      <c r="F2185" s="24"/>
      <c r="G2185" s="67"/>
      <c r="I2185" s="68"/>
      <c r="J2185" s="2"/>
      <c r="M2185" s="4"/>
      <c r="N2185" s="5"/>
      <c r="O2185" s="68"/>
    </row>
    <row r="2186" spans="1:15" s="1" customFormat="1" ht="17.100000000000001" customHeight="1">
      <c r="B2186" s="65"/>
      <c r="C2186" s="24"/>
      <c r="D2186" s="66"/>
      <c r="E2186" s="24"/>
      <c r="F2186" s="24"/>
      <c r="G2186" s="67"/>
      <c r="I2186" s="68"/>
      <c r="J2186" s="2"/>
      <c r="M2186" s="4"/>
      <c r="N2186" s="5"/>
      <c r="O2186" s="68"/>
    </row>
    <row r="2187" spans="1:15" s="1" customFormat="1" ht="17.100000000000001" customHeight="1">
      <c r="A2187" s="24" t="s">
        <v>42</v>
      </c>
      <c r="B2187" s="65"/>
      <c r="C2187" s="24"/>
      <c r="D2187" s="66"/>
      <c r="E2187" s="24"/>
      <c r="F2187" s="24"/>
      <c r="G2187" s="67"/>
      <c r="I2187" s="68"/>
      <c r="J2187" s="2"/>
      <c r="M2187" s="4"/>
      <c r="N2187" s="5"/>
      <c r="O2187" s="68"/>
    </row>
    <row r="2188" spans="1:15" ht="17.100000000000001" customHeight="1">
      <c r="A2188" s="1"/>
      <c r="B2188" s="69"/>
      <c r="C2188" s="24"/>
      <c r="D2188" s="66"/>
      <c r="E2188" s="24"/>
      <c r="F2188" s="24"/>
    </row>
    <row r="2189" spans="1:15" ht="17.100000000000001" customHeight="1">
      <c r="A2189" s="24" t="s">
        <v>43</v>
      </c>
      <c r="B2189" s="69"/>
      <c r="C2189" s="24"/>
      <c r="D2189" s="66"/>
      <c r="E2189" s="24"/>
      <c r="F2189" s="24"/>
    </row>
    <row r="2191" spans="1:15" ht="17.100000000000001" customHeight="1">
      <c r="G2191" s="32"/>
      <c r="J2191" s="21"/>
      <c r="L2191" s="33"/>
      <c r="M2191" s="29"/>
      <c r="N2191" s="30"/>
    </row>
    <row r="2192" spans="1:15" ht="17.100000000000001" customHeight="1">
      <c r="G2192" s="6"/>
      <c r="H2192" s="6"/>
      <c r="I2192" s="6"/>
      <c r="J2192" s="6"/>
      <c r="K2192" s="6"/>
      <c r="L2192" s="6"/>
      <c r="M2192" s="6"/>
      <c r="N2192" s="6"/>
      <c r="O2192" s="6"/>
    </row>
    <row r="2193" spans="1:15" s="10" customFormat="1" ht="17.100000000000001" customHeight="1">
      <c r="A2193" s="70" t="s">
        <v>17</v>
      </c>
      <c r="C2193" s="16"/>
      <c r="D2193" s="26"/>
      <c r="E2193" s="16"/>
      <c r="F2193" s="71"/>
      <c r="G2193" s="34"/>
      <c r="H2193" s="34"/>
      <c r="I2193" s="34"/>
      <c r="J2193" s="34"/>
      <c r="K2193" s="34"/>
      <c r="L2193" s="34"/>
      <c r="M2193" s="34"/>
      <c r="N2193" s="34"/>
      <c r="O2193" s="34"/>
    </row>
    <row r="2194" spans="1:15" ht="17.100000000000001" customHeight="1">
      <c r="A2194" s="72" t="s">
        <v>16</v>
      </c>
      <c r="B2194" s="6"/>
      <c r="C2194" s="6"/>
      <c r="D2194" s="6"/>
      <c r="E2194" s="6"/>
      <c r="F2194" s="6"/>
      <c r="G2194" s="16"/>
    </row>
    <row r="2195" spans="1:15" ht="17.100000000000001" customHeight="1">
      <c r="A2195" s="72" t="s">
        <v>54</v>
      </c>
      <c r="B2195" s="34"/>
      <c r="C2195" s="34"/>
      <c r="D2195" s="34"/>
      <c r="E2195" s="34"/>
      <c r="F2195" s="34"/>
      <c r="G2195" s="16"/>
      <c r="L2195" s="16"/>
    </row>
    <row r="2196" spans="1:15" ht="17.100000000000001" customHeight="1">
      <c r="A2196" s="35"/>
      <c r="B2196" s="36"/>
      <c r="C2196" s="35"/>
      <c r="D2196" s="37"/>
      <c r="E2196" s="35"/>
      <c r="F2196" s="35"/>
      <c r="G2196" s="16"/>
      <c r="L2196" s="16"/>
    </row>
    <row r="2197" spans="1:15" ht="17.100000000000001" customHeight="1">
      <c r="A2197" s="78" t="s">
        <v>52</v>
      </c>
      <c r="B2197" s="79"/>
      <c r="C2197" s="79"/>
      <c r="D2197" s="80"/>
      <c r="E2197" s="81" t="s">
        <v>141</v>
      </c>
      <c r="F2197" s="82"/>
      <c r="G2197" s="16"/>
      <c r="L2197" s="16"/>
    </row>
    <row r="2198" spans="1:15" s="1" customFormat="1" ht="17.100000000000001" customHeight="1">
      <c r="A2198" s="39" t="s">
        <v>0</v>
      </c>
      <c r="B2198" s="83" t="s">
        <v>1</v>
      </c>
      <c r="C2198" s="40"/>
      <c r="D2198" s="85" t="s">
        <v>53</v>
      </c>
      <c r="E2198" s="85"/>
      <c r="F2198" s="85"/>
    </row>
    <row r="2199" spans="1:15" ht="17.100000000000001" customHeight="1">
      <c r="A2199" s="41" t="s">
        <v>140</v>
      </c>
      <c r="B2199" s="84"/>
      <c r="C2199" s="40" t="s">
        <v>2</v>
      </c>
      <c r="D2199" s="42" t="s">
        <v>3</v>
      </c>
      <c r="E2199" s="42" t="s">
        <v>4</v>
      </c>
      <c r="F2199" s="42" t="s">
        <v>5</v>
      </c>
      <c r="G2199" s="16"/>
      <c r="L2199" s="16"/>
    </row>
    <row r="2200" spans="1:15" s="50" customFormat="1" ht="17.100000000000001" customHeight="1">
      <c r="A2200" s="43">
        <v>1</v>
      </c>
      <c r="B2200" s="44" t="s">
        <v>18</v>
      </c>
      <c r="C2200" s="43"/>
      <c r="D2200" s="43">
        <f>SUM(D2201:D2202)</f>
        <v>2</v>
      </c>
      <c r="E2200" s="45"/>
      <c r="F2200" s="45">
        <f>SUM(F2201:F2202)</f>
        <v>0</v>
      </c>
    </row>
    <row r="2201" spans="1:15" ht="17.100000000000001" customHeight="1">
      <c r="A2201" s="46"/>
      <c r="B2201" s="47" t="s">
        <v>6</v>
      </c>
      <c r="C2201" s="46" t="s">
        <v>7</v>
      </c>
      <c r="D2201" s="46">
        <v>1</v>
      </c>
      <c r="E2201" s="48"/>
      <c r="F2201" s="48">
        <f>E2201*D2201</f>
        <v>0</v>
      </c>
      <c r="G2201" s="1"/>
      <c r="L2201" s="16"/>
    </row>
    <row r="2202" spans="1:15" ht="17.100000000000001" customHeight="1">
      <c r="A2202" s="46"/>
      <c r="B2202" s="49" t="s">
        <v>218</v>
      </c>
      <c r="C2202" s="46" t="s">
        <v>7</v>
      </c>
      <c r="D2202" s="46">
        <v>1</v>
      </c>
      <c r="E2202" s="48"/>
      <c r="F2202" s="48">
        <f>E2202*D2202</f>
        <v>0</v>
      </c>
      <c r="G2202" s="16"/>
      <c r="L2202" s="16"/>
    </row>
    <row r="2203" spans="1:15" ht="17.100000000000001" customHeight="1">
      <c r="A2203" s="51">
        <v>2</v>
      </c>
      <c r="B2203" s="52" t="s">
        <v>47</v>
      </c>
      <c r="C2203" s="43"/>
      <c r="D2203" s="43">
        <f>SUM(D2204:D2206)</f>
        <v>3</v>
      </c>
      <c r="E2203" s="45"/>
      <c r="F2203" s="45">
        <f>SUM(F2204:F2206)</f>
        <v>0</v>
      </c>
      <c r="G2203" s="16"/>
      <c r="L2203" s="16"/>
    </row>
    <row r="2204" spans="1:15" ht="17.100000000000001" customHeight="1">
      <c r="A2204" s="46"/>
      <c r="B2204" s="49" t="s">
        <v>13</v>
      </c>
      <c r="C2204" s="46" t="s">
        <v>8</v>
      </c>
      <c r="D2204" s="53">
        <v>0</v>
      </c>
      <c r="E2204" s="48"/>
      <c r="F2204" s="48">
        <f>E2204*D2204</f>
        <v>0</v>
      </c>
      <c r="L2204" s="16"/>
    </row>
    <row r="2205" spans="1:15" ht="17.100000000000001" customHeight="1">
      <c r="A2205" s="46"/>
      <c r="B2205" s="49" t="s">
        <v>14</v>
      </c>
      <c r="C2205" s="46" t="s">
        <v>8</v>
      </c>
      <c r="D2205" s="53">
        <v>2</v>
      </c>
      <c r="E2205" s="48"/>
      <c r="F2205" s="48">
        <f>E2205*D2205</f>
        <v>0</v>
      </c>
      <c r="G2205" s="1"/>
      <c r="L2205" s="16"/>
    </row>
    <row r="2206" spans="1:15" ht="17.100000000000001" customHeight="1">
      <c r="A2206" s="46"/>
      <c r="B2206" s="49" t="s">
        <v>15</v>
      </c>
      <c r="C2206" s="46" t="s">
        <v>8</v>
      </c>
      <c r="D2206" s="53">
        <v>1</v>
      </c>
      <c r="E2206" s="48"/>
      <c r="F2206" s="48">
        <f t="shared" ref="F2206" si="223">E2206*D2206</f>
        <v>0</v>
      </c>
      <c r="L2206" s="16"/>
    </row>
    <row r="2207" spans="1:15" ht="17.100000000000001" customHeight="1">
      <c r="A2207" s="51">
        <v>3</v>
      </c>
      <c r="B2207" s="52" t="s">
        <v>46</v>
      </c>
      <c r="C2207" s="43"/>
      <c r="D2207" s="43">
        <f>SUM(D2208:D2219)</f>
        <v>13</v>
      </c>
      <c r="E2207" s="45"/>
      <c r="F2207" s="45">
        <f>SUM(F2208:F2219)</f>
        <v>0</v>
      </c>
      <c r="L2207" s="16"/>
    </row>
    <row r="2208" spans="1:15" ht="17.100000000000001" customHeight="1">
      <c r="A2208" s="56" t="s">
        <v>19</v>
      </c>
      <c r="B2208" s="57" t="s">
        <v>20</v>
      </c>
      <c r="C2208" s="58" t="s">
        <v>8</v>
      </c>
      <c r="D2208" s="53">
        <v>1</v>
      </c>
      <c r="E2208" s="48"/>
      <c r="F2208" s="48">
        <f t="shared" ref="F2208:F2219" si="224">E2208*D2208</f>
        <v>0</v>
      </c>
      <c r="L2208" s="16"/>
    </row>
    <row r="2209" spans="1:12" ht="17.100000000000001" customHeight="1">
      <c r="A2209" s="56" t="s">
        <v>21</v>
      </c>
      <c r="B2209" s="57" t="s">
        <v>22</v>
      </c>
      <c r="C2209" s="58" t="s">
        <v>8</v>
      </c>
      <c r="D2209" s="53">
        <v>1</v>
      </c>
      <c r="E2209" s="48"/>
      <c r="F2209" s="48">
        <f t="shared" si="224"/>
        <v>0</v>
      </c>
      <c r="L2209" s="16"/>
    </row>
    <row r="2210" spans="1:12" ht="17.100000000000001" customHeight="1">
      <c r="A2210" s="56" t="s">
        <v>23</v>
      </c>
      <c r="B2210" s="57" t="s">
        <v>24</v>
      </c>
      <c r="C2210" s="58" t="s">
        <v>8</v>
      </c>
      <c r="D2210" s="53">
        <v>0</v>
      </c>
      <c r="E2210" s="48"/>
      <c r="F2210" s="48">
        <f t="shared" si="224"/>
        <v>0</v>
      </c>
      <c r="L2210" s="16"/>
    </row>
    <row r="2211" spans="1:12" ht="17.100000000000001" customHeight="1">
      <c r="A2211" s="56" t="s">
        <v>25</v>
      </c>
      <c r="B2211" s="57" t="s">
        <v>26</v>
      </c>
      <c r="C2211" s="58" t="s">
        <v>8</v>
      </c>
      <c r="D2211" s="53">
        <v>0</v>
      </c>
      <c r="E2211" s="48"/>
      <c r="F2211" s="48">
        <f t="shared" si="224"/>
        <v>0</v>
      </c>
      <c r="L2211" s="16"/>
    </row>
    <row r="2212" spans="1:12" ht="17.100000000000001" customHeight="1">
      <c r="A2212" s="56" t="s">
        <v>27</v>
      </c>
      <c r="B2212" s="57" t="s">
        <v>28</v>
      </c>
      <c r="C2212" s="58" t="s">
        <v>8</v>
      </c>
      <c r="D2212" s="53">
        <v>3</v>
      </c>
      <c r="E2212" s="48"/>
      <c r="F2212" s="48">
        <f t="shared" si="224"/>
        <v>0</v>
      </c>
      <c r="L2212" s="16"/>
    </row>
    <row r="2213" spans="1:12" ht="17.100000000000001" customHeight="1">
      <c r="A2213" s="56" t="s">
        <v>29</v>
      </c>
      <c r="B2213" s="57" t="s">
        <v>30</v>
      </c>
      <c r="C2213" s="58" t="s">
        <v>8</v>
      </c>
      <c r="D2213" s="53">
        <v>3</v>
      </c>
      <c r="E2213" s="48"/>
      <c r="F2213" s="48">
        <f t="shared" si="224"/>
        <v>0</v>
      </c>
      <c r="L2213" s="16"/>
    </row>
    <row r="2214" spans="1:12" ht="17.100000000000001" customHeight="1">
      <c r="A2214" s="56" t="s">
        <v>31</v>
      </c>
      <c r="B2214" s="57" t="s">
        <v>32</v>
      </c>
      <c r="C2214" s="58" t="s">
        <v>8</v>
      </c>
      <c r="D2214" s="53">
        <v>0</v>
      </c>
      <c r="E2214" s="48"/>
      <c r="F2214" s="48">
        <f t="shared" si="224"/>
        <v>0</v>
      </c>
      <c r="L2214" s="16"/>
    </row>
    <row r="2215" spans="1:12" ht="17.100000000000001" customHeight="1">
      <c r="A2215" s="56" t="s">
        <v>33</v>
      </c>
      <c r="B2215" s="57" t="s">
        <v>34</v>
      </c>
      <c r="C2215" s="58" t="s">
        <v>8</v>
      </c>
      <c r="D2215" s="53">
        <v>0</v>
      </c>
      <c r="E2215" s="48"/>
      <c r="F2215" s="48">
        <f t="shared" si="224"/>
        <v>0</v>
      </c>
      <c r="L2215" s="16"/>
    </row>
    <row r="2216" spans="1:12" ht="17.100000000000001" customHeight="1">
      <c r="A2216" s="56" t="s">
        <v>35</v>
      </c>
      <c r="B2216" s="57" t="s">
        <v>36</v>
      </c>
      <c r="C2216" s="58" t="s">
        <v>8</v>
      </c>
      <c r="D2216" s="53">
        <v>2</v>
      </c>
      <c r="E2216" s="48"/>
      <c r="F2216" s="48">
        <f t="shared" si="224"/>
        <v>0</v>
      </c>
      <c r="L2216" s="16"/>
    </row>
    <row r="2217" spans="1:12" ht="17.100000000000001" customHeight="1">
      <c r="A2217" s="56" t="s">
        <v>37</v>
      </c>
      <c r="B2217" s="57" t="s">
        <v>38</v>
      </c>
      <c r="C2217" s="58" t="s">
        <v>8</v>
      </c>
      <c r="D2217" s="53">
        <v>3</v>
      </c>
      <c r="E2217" s="48"/>
      <c r="F2217" s="48">
        <f t="shared" si="224"/>
        <v>0</v>
      </c>
      <c r="L2217" s="16"/>
    </row>
    <row r="2218" spans="1:12" ht="17.100000000000001" customHeight="1">
      <c r="A2218" s="56" t="s">
        <v>39</v>
      </c>
      <c r="B2218" s="57" t="s">
        <v>39</v>
      </c>
      <c r="C2218" s="58" t="s">
        <v>8</v>
      </c>
      <c r="D2218" s="53">
        <v>0</v>
      </c>
      <c r="E2218" s="48"/>
      <c r="F2218" s="48">
        <f t="shared" si="224"/>
        <v>0</v>
      </c>
      <c r="G2218" s="1"/>
      <c r="L2218" s="16"/>
    </row>
    <row r="2219" spans="1:12" ht="17.100000000000001" customHeight="1">
      <c r="A2219" s="56" t="s">
        <v>49</v>
      </c>
      <c r="B2219" s="57" t="s">
        <v>48</v>
      </c>
      <c r="C2219" s="58" t="s">
        <v>8</v>
      </c>
      <c r="D2219" s="53">
        <v>0</v>
      </c>
      <c r="E2219" s="48"/>
      <c r="F2219" s="48">
        <f t="shared" si="224"/>
        <v>0</v>
      </c>
      <c r="G2219" s="16"/>
      <c r="L2219" s="16"/>
    </row>
    <row r="2220" spans="1:12" s="59" customFormat="1" ht="17.100000000000001" customHeight="1">
      <c r="A2220" s="51">
        <v>4</v>
      </c>
      <c r="B2220" s="52" t="s">
        <v>44</v>
      </c>
      <c r="C2220" s="43"/>
      <c r="D2220" s="43">
        <f>SUM(D2221:D2221)</f>
        <v>1</v>
      </c>
      <c r="E2220" s="45"/>
      <c r="F2220" s="45">
        <f>SUM(F2221:F2221)</f>
        <v>0</v>
      </c>
      <c r="G2220" s="1"/>
    </row>
    <row r="2221" spans="1:12" ht="17.100000000000001" customHeight="1">
      <c r="A2221" s="46"/>
      <c r="B2221" s="49" t="s">
        <v>45</v>
      </c>
      <c r="C2221" s="46" t="s">
        <v>7</v>
      </c>
      <c r="D2221" s="53">
        <v>1</v>
      </c>
      <c r="E2221" s="48"/>
      <c r="F2221" s="48">
        <f t="shared" ref="F2221" si="225">E2221*D2221</f>
        <v>0</v>
      </c>
      <c r="G2221" s="16"/>
      <c r="L2221" s="16"/>
    </row>
    <row r="2222" spans="1:12" ht="17.100000000000001" customHeight="1">
      <c r="A2222" s="51">
        <v>5</v>
      </c>
      <c r="B2222" s="52" t="s">
        <v>224</v>
      </c>
      <c r="C2222" s="43"/>
      <c r="D2222" s="43">
        <f>SUM(D2223:D2224)</f>
        <v>2</v>
      </c>
      <c r="E2222" s="45"/>
      <c r="F2222" s="45">
        <f>SUM(F2223:F2224)</f>
        <v>0</v>
      </c>
      <c r="G2222" s="1"/>
      <c r="L2222" s="16"/>
    </row>
    <row r="2223" spans="1:12" ht="17.100000000000001" customHeight="1">
      <c r="A2223" s="46"/>
      <c r="B2223" s="49" t="s">
        <v>225</v>
      </c>
      <c r="C2223" s="46" t="s">
        <v>7</v>
      </c>
      <c r="D2223" s="53">
        <v>1</v>
      </c>
      <c r="E2223" s="48"/>
      <c r="F2223" s="48">
        <f t="shared" ref="F2223:F2224" si="226">E2223*D2223</f>
        <v>0</v>
      </c>
      <c r="G2223" s="16"/>
      <c r="L2223" s="16"/>
    </row>
    <row r="2224" spans="1:12" ht="17.100000000000001" customHeight="1">
      <c r="A2224" s="46"/>
      <c r="B2224" s="49" t="s">
        <v>226</v>
      </c>
      <c r="C2224" s="46" t="s">
        <v>7</v>
      </c>
      <c r="D2224" s="53">
        <v>1</v>
      </c>
      <c r="E2224" s="48"/>
      <c r="F2224" s="48">
        <f t="shared" si="226"/>
        <v>0</v>
      </c>
      <c r="G2224" s="16"/>
      <c r="L2224" s="16"/>
    </row>
    <row r="2225" spans="1:15" ht="17.100000000000001" customHeight="1">
      <c r="A2225" s="43">
        <v>6</v>
      </c>
      <c r="B2225" s="52" t="s">
        <v>9</v>
      </c>
      <c r="C2225" s="43"/>
      <c r="D2225" s="43">
        <f>SUM(D2226:D2230)</f>
        <v>5</v>
      </c>
      <c r="E2225" s="45"/>
      <c r="F2225" s="45">
        <f>SUM(F2226:F2230)</f>
        <v>0</v>
      </c>
      <c r="G2225" s="16"/>
      <c r="L2225" s="16"/>
    </row>
    <row r="2226" spans="1:15" ht="17.100000000000001" customHeight="1">
      <c r="A2226" s="46"/>
      <c r="B2226" s="60" t="s">
        <v>214</v>
      </c>
      <c r="C2226" s="46" t="s">
        <v>7</v>
      </c>
      <c r="D2226" s="46">
        <v>1</v>
      </c>
      <c r="E2226" s="48"/>
      <c r="F2226" s="48">
        <f>E2226*D2226</f>
        <v>0</v>
      </c>
      <c r="L2226" s="16"/>
    </row>
    <row r="2227" spans="1:15" ht="17.100000000000001" customHeight="1">
      <c r="A2227" s="46"/>
      <c r="B2227" s="60" t="s">
        <v>215</v>
      </c>
      <c r="C2227" s="46" t="s">
        <v>7</v>
      </c>
      <c r="D2227" s="46">
        <v>1</v>
      </c>
      <c r="E2227" s="48"/>
      <c r="F2227" s="48">
        <f t="shared" ref="F2227:F2228" si="227">E2227*D2227</f>
        <v>0</v>
      </c>
      <c r="G2227" s="16"/>
      <c r="L2227" s="16"/>
    </row>
    <row r="2228" spans="1:15" ht="17.100000000000001" customHeight="1">
      <c r="A2228" s="46"/>
      <c r="B2228" s="60" t="s">
        <v>216</v>
      </c>
      <c r="C2228" s="46" t="s">
        <v>7</v>
      </c>
      <c r="D2228" s="46">
        <v>1</v>
      </c>
      <c r="E2228" s="48"/>
      <c r="F2228" s="48">
        <f t="shared" si="227"/>
        <v>0</v>
      </c>
      <c r="L2228" s="16"/>
    </row>
    <row r="2229" spans="1:15" s="59" customFormat="1" ht="17.100000000000001" customHeight="1">
      <c r="A2229" s="46"/>
      <c r="B2229" s="60" t="s">
        <v>50</v>
      </c>
      <c r="C2229" s="46" t="s">
        <v>7</v>
      </c>
      <c r="D2229" s="46">
        <v>1</v>
      </c>
      <c r="E2229" s="48"/>
      <c r="F2229" s="48">
        <f>E2229*D2229</f>
        <v>0</v>
      </c>
      <c r="G2229" s="1"/>
    </row>
    <row r="2230" spans="1:15" ht="17.100000000000001" customHeight="1">
      <c r="A2230" s="46"/>
      <c r="B2230" s="60" t="s">
        <v>10</v>
      </c>
      <c r="C2230" s="46" t="s">
        <v>7</v>
      </c>
      <c r="D2230" s="46">
        <v>1</v>
      </c>
      <c r="E2230" s="48"/>
      <c r="F2230" s="48">
        <f>E2230*D2230</f>
        <v>0</v>
      </c>
      <c r="L2230" s="16"/>
    </row>
    <row r="2231" spans="1:15" s="1" customFormat="1" ht="17.100000000000001" customHeight="1">
      <c r="A2231" s="43">
        <v>7</v>
      </c>
      <c r="B2231" s="52" t="s">
        <v>207</v>
      </c>
      <c r="C2231" s="43"/>
      <c r="D2231" s="43">
        <f>SUM(D2232)</f>
        <v>1</v>
      </c>
      <c r="E2231" s="45"/>
      <c r="F2231" s="45">
        <f>SUM(F2232)</f>
        <v>0</v>
      </c>
    </row>
    <row r="2232" spans="1:15" ht="17.100000000000001" customHeight="1">
      <c r="A2232" s="46"/>
      <c r="B2232" s="60" t="s">
        <v>217</v>
      </c>
      <c r="C2232" s="46" t="s">
        <v>7</v>
      </c>
      <c r="D2232" s="46">
        <v>1</v>
      </c>
      <c r="E2232" s="48"/>
      <c r="F2232" s="48">
        <f>E2232*D2232</f>
        <v>0</v>
      </c>
    </row>
    <row r="2233" spans="1:15" s="1" customFormat="1" ht="17.100000000000001" customHeight="1">
      <c r="A2233" s="40" t="s">
        <v>40</v>
      </c>
      <c r="B2233" s="61"/>
      <c r="C2233" s="42"/>
      <c r="D2233" s="42"/>
      <c r="E2233" s="62"/>
      <c r="F2233" s="62">
        <f>+F2200+F2203+F2207+F2220+F2222+F2225+F2231</f>
        <v>0</v>
      </c>
      <c r="G2233" s="67"/>
      <c r="I2233" s="68"/>
      <c r="J2233" s="2"/>
      <c r="M2233" s="4"/>
      <c r="N2233" s="5"/>
      <c r="O2233" s="68"/>
    </row>
    <row r="2234" spans="1:15" s="1" customFormat="1" ht="17.100000000000001" customHeight="1">
      <c r="A2234" s="55"/>
      <c r="B2234" s="55"/>
      <c r="C2234" s="55"/>
      <c r="D2234" s="64"/>
      <c r="E2234" s="55"/>
      <c r="F2234" s="55"/>
      <c r="G2234" s="67"/>
      <c r="I2234" s="68"/>
      <c r="J2234" s="2"/>
      <c r="M2234" s="4"/>
      <c r="N2234" s="5"/>
      <c r="O2234" s="68"/>
    </row>
    <row r="2235" spans="1:15" s="1" customFormat="1" ht="17.100000000000001" customHeight="1">
      <c r="A2235" s="24" t="s">
        <v>41</v>
      </c>
      <c r="B2235" s="65"/>
      <c r="C2235" s="24"/>
      <c r="D2235" s="66"/>
      <c r="E2235" s="24"/>
      <c r="F2235" s="24"/>
      <c r="G2235" s="67"/>
      <c r="I2235" s="68"/>
      <c r="J2235" s="2"/>
      <c r="M2235" s="4"/>
      <c r="N2235" s="5"/>
      <c r="O2235" s="68"/>
    </row>
    <row r="2236" spans="1:15" s="1" customFormat="1" ht="17.100000000000001" customHeight="1">
      <c r="B2236" s="65"/>
      <c r="C2236" s="24"/>
      <c r="D2236" s="66"/>
      <c r="E2236" s="24"/>
      <c r="F2236" s="24"/>
      <c r="G2236" s="67"/>
      <c r="I2236" s="68"/>
      <c r="J2236" s="2"/>
      <c r="M2236" s="4"/>
      <c r="N2236" s="5"/>
      <c r="O2236" s="68"/>
    </row>
    <row r="2237" spans="1:15" s="1" customFormat="1" ht="17.100000000000001" customHeight="1">
      <c r="A2237" s="24" t="s">
        <v>42</v>
      </c>
      <c r="B2237" s="65"/>
      <c r="C2237" s="24"/>
      <c r="D2237" s="66"/>
      <c r="E2237" s="24"/>
      <c r="F2237" s="24"/>
      <c r="G2237" s="67"/>
      <c r="I2237" s="68"/>
      <c r="J2237" s="2"/>
      <c r="M2237" s="4"/>
      <c r="N2237" s="5"/>
      <c r="O2237" s="68"/>
    </row>
    <row r="2238" spans="1:15" s="1" customFormat="1" ht="17.100000000000001" customHeight="1">
      <c r="B2238" s="69"/>
      <c r="C2238" s="24"/>
      <c r="D2238" s="66"/>
      <c r="E2238" s="24"/>
      <c r="F2238" s="24"/>
      <c r="G2238" s="67"/>
      <c r="I2238" s="68"/>
      <c r="J2238" s="2"/>
      <c r="M2238" s="4"/>
      <c r="N2238" s="5"/>
      <c r="O2238" s="68"/>
    </row>
    <row r="2239" spans="1:15" ht="17.100000000000001" customHeight="1">
      <c r="A2239" s="24" t="s">
        <v>43</v>
      </c>
      <c r="B2239" s="69"/>
      <c r="C2239" s="24"/>
      <c r="D2239" s="66"/>
      <c r="E2239" s="24"/>
      <c r="F2239" s="24"/>
    </row>
    <row r="2240" spans="1:15" ht="17.100000000000001" customHeight="1">
      <c r="A2240" s="24"/>
      <c r="B2240" s="24"/>
      <c r="C2240" s="24"/>
      <c r="D2240" s="66"/>
      <c r="E2240" s="24"/>
      <c r="F2240" s="24"/>
    </row>
    <row r="2241" spans="1:15" ht="17.100000000000001" customHeight="1">
      <c r="G2241" s="32"/>
      <c r="J2241" s="21"/>
      <c r="L2241" s="33"/>
      <c r="M2241" s="29"/>
      <c r="N2241" s="30"/>
    </row>
    <row r="2242" spans="1:15" ht="17.100000000000001" customHeight="1">
      <c r="G2242" s="6"/>
      <c r="H2242" s="6"/>
      <c r="I2242" s="6"/>
      <c r="J2242" s="6"/>
      <c r="K2242" s="6"/>
      <c r="L2242" s="6"/>
      <c r="M2242" s="6"/>
      <c r="N2242" s="6"/>
      <c r="O2242" s="6"/>
    </row>
    <row r="2243" spans="1:15" s="10" customFormat="1" ht="17.100000000000001" customHeight="1">
      <c r="A2243" s="70" t="s">
        <v>17</v>
      </c>
      <c r="C2243" s="16"/>
      <c r="D2243" s="26"/>
      <c r="E2243" s="16"/>
      <c r="F2243" s="71"/>
      <c r="G2243" s="34"/>
      <c r="H2243" s="34"/>
      <c r="I2243" s="34"/>
      <c r="J2243" s="34"/>
      <c r="K2243" s="34"/>
      <c r="L2243" s="34"/>
      <c r="M2243" s="34"/>
      <c r="N2243" s="34"/>
      <c r="O2243" s="34"/>
    </row>
    <row r="2244" spans="1:15" ht="17.100000000000001" customHeight="1">
      <c r="A2244" s="72" t="s">
        <v>16</v>
      </c>
      <c r="B2244" s="6"/>
      <c r="C2244" s="6"/>
      <c r="D2244" s="6"/>
      <c r="E2244" s="6"/>
      <c r="F2244" s="6"/>
      <c r="G2244" s="16"/>
    </row>
    <row r="2245" spans="1:15" ht="17.100000000000001" customHeight="1">
      <c r="A2245" s="72" t="s">
        <v>54</v>
      </c>
      <c r="B2245" s="34"/>
      <c r="C2245" s="34"/>
      <c r="D2245" s="34"/>
      <c r="E2245" s="34"/>
      <c r="F2245" s="34"/>
      <c r="G2245" s="16"/>
      <c r="L2245" s="16"/>
    </row>
    <row r="2246" spans="1:15" ht="17.100000000000001" customHeight="1">
      <c r="A2246" s="35"/>
      <c r="B2246" s="36"/>
      <c r="C2246" s="35"/>
      <c r="D2246" s="37"/>
      <c r="E2246" s="35"/>
      <c r="F2246" s="35"/>
      <c r="G2246" s="16"/>
      <c r="L2246" s="16"/>
    </row>
    <row r="2247" spans="1:15" ht="17.100000000000001" customHeight="1">
      <c r="A2247" s="78" t="s">
        <v>52</v>
      </c>
      <c r="B2247" s="79"/>
      <c r="C2247" s="79"/>
      <c r="D2247" s="80"/>
      <c r="E2247" s="81" t="s">
        <v>143</v>
      </c>
      <c r="F2247" s="82"/>
      <c r="G2247" s="16"/>
      <c r="L2247" s="16"/>
    </row>
    <row r="2248" spans="1:15" s="1" customFormat="1" ht="17.100000000000001" customHeight="1">
      <c r="A2248" s="39" t="s">
        <v>0</v>
      </c>
      <c r="B2248" s="83" t="s">
        <v>1</v>
      </c>
      <c r="C2248" s="40"/>
      <c r="D2248" s="85" t="s">
        <v>53</v>
      </c>
      <c r="E2248" s="85"/>
      <c r="F2248" s="85"/>
    </row>
    <row r="2249" spans="1:15" ht="17.100000000000001" customHeight="1">
      <c r="A2249" s="41" t="s">
        <v>142</v>
      </c>
      <c r="B2249" s="84"/>
      <c r="C2249" s="40" t="s">
        <v>2</v>
      </c>
      <c r="D2249" s="42" t="s">
        <v>3</v>
      </c>
      <c r="E2249" s="42" t="s">
        <v>4</v>
      </c>
      <c r="F2249" s="42" t="s">
        <v>5</v>
      </c>
      <c r="G2249" s="16"/>
      <c r="L2249" s="16"/>
    </row>
    <row r="2250" spans="1:15" s="50" customFormat="1" ht="17.100000000000001" customHeight="1">
      <c r="A2250" s="43">
        <v>1</v>
      </c>
      <c r="B2250" s="44" t="s">
        <v>18</v>
      </c>
      <c r="C2250" s="43"/>
      <c r="D2250" s="43">
        <f>SUM(D2251:D2252)</f>
        <v>2</v>
      </c>
      <c r="E2250" s="45"/>
      <c r="F2250" s="45">
        <f>SUM(F2251:F2252)</f>
        <v>0</v>
      </c>
    </row>
    <row r="2251" spans="1:15" ht="17.100000000000001" customHeight="1">
      <c r="A2251" s="46"/>
      <c r="B2251" s="47" t="s">
        <v>6</v>
      </c>
      <c r="C2251" s="46" t="s">
        <v>7</v>
      </c>
      <c r="D2251" s="46">
        <v>1</v>
      </c>
      <c r="E2251" s="48"/>
      <c r="F2251" s="48">
        <f>E2251*D2251</f>
        <v>0</v>
      </c>
      <c r="G2251" s="1"/>
      <c r="L2251" s="16"/>
    </row>
    <row r="2252" spans="1:15" ht="17.100000000000001" customHeight="1">
      <c r="A2252" s="46"/>
      <c r="B2252" s="49" t="s">
        <v>218</v>
      </c>
      <c r="C2252" s="46" t="s">
        <v>7</v>
      </c>
      <c r="D2252" s="46">
        <v>1</v>
      </c>
      <c r="E2252" s="48"/>
      <c r="F2252" s="48">
        <f>E2252*D2252</f>
        <v>0</v>
      </c>
      <c r="G2252" s="16"/>
      <c r="L2252" s="16"/>
    </row>
    <row r="2253" spans="1:15" ht="17.100000000000001" customHeight="1">
      <c r="A2253" s="51">
        <v>2</v>
      </c>
      <c r="B2253" s="52" t="s">
        <v>47</v>
      </c>
      <c r="C2253" s="43"/>
      <c r="D2253" s="43">
        <f>SUM(D2254:D2256)</f>
        <v>3</v>
      </c>
      <c r="E2253" s="45"/>
      <c r="F2253" s="45">
        <f>SUM(F2254:F2256)</f>
        <v>0</v>
      </c>
      <c r="G2253" s="16"/>
      <c r="L2253" s="16"/>
    </row>
    <row r="2254" spans="1:15" ht="17.100000000000001" customHeight="1">
      <c r="A2254" s="46"/>
      <c r="B2254" s="49" t="s">
        <v>13</v>
      </c>
      <c r="C2254" s="46" t="s">
        <v>8</v>
      </c>
      <c r="D2254" s="53">
        <v>1</v>
      </c>
      <c r="E2254" s="48"/>
      <c r="F2254" s="48">
        <f>E2254*D2254</f>
        <v>0</v>
      </c>
      <c r="L2254" s="16"/>
    </row>
    <row r="2255" spans="1:15" ht="17.100000000000001" customHeight="1">
      <c r="A2255" s="46"/>
      <c r="B2255" s="49" t="s">
        <v>14</v>
      </c>
      <c r="C2255" s="46" t="s">
        <v>8</v>
      </c>
      <c r="D2255" s="53">
        <v>1</v>
      </c>
      <c r="E2255" s="48"/>
      <c r="F2255" s="48">
        <f>E2255*D2255</f>
        <v>0</v>
      </c>
      <c r="G2255" s="1"/>
      <c r="L2255" s="16"/>
    </row>
    <row r="2256" spans="1:15" ht="17.100000000000001" customHeight="1">
      <c r="A2256" s="46"/>
      <c r="B2256" s="49" t="s">
        <v>15</v>
      </c>
      <c r="C2256" s="46" t="s">
        <v>8</v>
      </c>
      <c r="D2256" s="53">
        <v>1</v>
      </c>
      <c r="E2256" s="48"/>
      <c r="F2256" s="48">
        <f t="shared" ref="F2256" si="228">E2256*D2256</f>
        <v>0</v>
      </c>
      <c r="L2256" s="16"/>
    </row>
    <row r="2257" spans="1:12" ht="17.100000000000001" customHeight="1">
      <c r="A2257" s="51">
        <v>3</v>
      </c>
      <c r="B2257" s="52" t="s">
        <v>46</v>
      </c>
      <c r="C2257" s="43"/>
      <c r="D2257" s="43">
        <f>SUM(D2258:D2269)</f>
        <v>17</v>
      </c>
      <c r="E2257" s="45"/>
      <c r="F2257" s="45">
        <f>SUM(F2258:F2269)</f>
        <v>0</v>
      </c>
      <c r="L2257" s="16"/>
    </row>
    <row r="2258" spans="1:12" ht="17.100000000000001" customHeight="1">
      <c r="A2258" s="56" t="s">
        <v>19</v>
      </c>
      <c r="B2258" s="57" t="s">
        <v>20</v>
      </c>
      <c r="C2258" s="58" t="s">
        <v>8</v>
      </c>
      <c r="D2258" s="53">
        <v>0</v>
      </c>
      <c r="E2258" s="48"/>
      <c r="F2258" s="48">
        <f t="shared" ref="F2258:F2269" si="229">E2258*D2258</f>
        <v>0</v>
      </c>
      <c r="L2258" s="16"/>
    </row>
    <row r="2259" spans="1:12" ht="17.100000000000001" customHeight="1">
      <c r="A2259" s="56" t="s">
        <v>21</v>
      </c>
      <c r="B2259" s="57" t="s">
        <v>22</v>
      </c>
      <c r="C2259" s="58" t="s">
        <v>8</v>
      </c>
      <c r="D2259" s="53">
        <v>0</v>
      </c>
      <c r="E2259" s="48"/>
      <c r="F2259" s="48">
        <f t="shared" si="229"/>
        <v>0</v>
      </c>
      <c r="L2259" s="16"/>
    </row>
    <row r="2260" spans="1:12" ht="17.100000000000001" customHeight="1">
      <c r="A2260" s="56" t="s">
        <v>23</v>
      </c>
      <c r="B2260" s="57" t="s">
        <v>24</v>
      </c>
      <c r="C2260" s="58" t="s">
        <v>8</v>
      </c>
      <c r="D2260" s="53">
        <v>1</v>
      </c>
      <c r="E2260" s="48"/>
      <c r="F2260" s="48">
        <f t="shared" si="229"/>
        <v>0</v>
      </c>
      <c r="L2260" s="16"/>
    </row>
    <row r="2261" spans="1:12" ht="17.100000000000001" customHeight="1">
      <c r="A2261" s="56" t="s">
        <v>25</v>
      </c>
      <c r="B2261" s="57" t="s">
        <v>26</v>
      </c>
      <c r="C2261" s="58" t="s">
        <v>8</v>
      </c>
      <c r="D2261" s="53">
        <v>1</v>
      </c>
      <c r="E2261" s="48"/>
      <c r="F2261" s="48">
        <f t="shared" si="229"/>
        <v>0</v>
      </c>
      <c r="L2261" s="16"/>
    </row>
    <row r="2262" spans="1:12" ht="17.100000000000001" customHeight="1">
      <c r="A2262" s="56" t="s">
        <v>27</v>
      </c>
      <c r="B2262" s="57" t="s">
        <v>28</v>
      </c>
      <c r="C2262" s="58" t="s">
        <v>8</v>
      </c>
      <c r="D2262" s="53">
        <v>3</v>
      </c>
      <c r="E2262" s="48"/>
      <c r="F2262" s="48">
        <f t="shared" si="229"/>
        <v>0</v>
      </c>
      <c r="L2262" s="16"/>
    </row>
    <row r="2263" spans="1:12" ht="17.100000000000001" customHeight="1">
      <c r="A2263" s="56" t="s">
        <v>29</v>
      </c>
      <c r="B2263" s="57" t="s">
        <v>30</v>
      </c>
      <c r="C2263" s="58" t="s">
        <v>8</v>
      </c>
      <c r="D2263" s="53">
        <v>3</v>
      </c>
      <c r="E2263" s="48"/>
      <c r="F2263" s="48">
        <f t="shared" si="229"/>
        <v>0</v>
      </c>
      <c r="L2263" s="16"/>
    </row>
    <row r="2264" spans="1:12" ht="17.100000000000001" customHeight="1">
      <c r="A2264" s="56" t="s">
        <v>31</v>
      </c>
      <c r="B2264" s="57" t="s">
        <v>32</v>
      </c>
      <c r="C2264" s="58" t="s">
        <v>8</v>
      </c>
      <c r="D2264" s="53">
        <v>1</v>
      </c>
      <c r="E2264" s="48"/>
      <c r="F2264" s="48">
        <f t="shared" si="229"/>
        <v>0</v>
      </c>
      <c r="L2264" s="16"/>
    </row>
    <row r="2265" spans="1:12" ht="17.100000000000001" customHeight="1">
      <c r="A2265" s="56" t="s">
        <v>33</v>
      </c>
      <c r="B2265" s="57" t="s">
        <v>34</v>
      </c>
      <c r="C2265" s="58" t="s">
        <v>8</v>
      </c>
      <c r="D2265" s="53">
        <v>1</v>
      </c>
      <c r="E2265" s="48"/>
      <c r="F2265" s="48">
        <f t="shared" si="229"/>
        <v>0</v>
      </c>
      <c r="L2265" s="16"/>
    </row>
    <row r="2266" spans="1:12" ht="17.100000000000001" customHeight="1">
      <c r="A2266" s="56" t="s">
        <v>35</v>
      </c>
      <c r="B2266" s="57" t="s">
        <v>36</v>
      </c>
      <c r="C2266" s="58" t="s">
        <v>8</v>
      </c>
      <c r="D2266" s="53">
        <v>2</v>
      </c>
      <c r="E2266" s="48"/>
      <c r="F2266" s="48">
        <f t="shared" si="229"/>
        <v>0</v>
      </c>
      <c r="L2266" s="16"/>
    </row>
    <row r="2267" spans="1:12" ht="17.100000000000001" customHeight="1">
      <c r="A2267" s="56" t="s">
        <v>37</v>
      </c>
      <c r="B2267" s="57" t="s">
        <v>38</v>
      </c>
      <c r="C2267" s="58" t="s">
        <v>8</v>
      </c>
      <c r="D2267" s="53">
        <v>3</v>
      </c>
      <c r="E2267" s="48"/>
      <c r="F2267" s="48">
        <f t="shared" si="229"/>
        <v>0</v>
      </c>
      <c r="L2267" s="16"/>
    </row>
    <row r="2268" spans="1:12" ht="17.100000000000001" customHeight="1">
      <c r="A2268" s="56" t="s">
        <v>39</v>
      </c>
      <c r="B2268" s="57" t="s">
        <v>39</v>
      </c>
      <c r="C2268" s="58" t="s">
        <v>8</v>
      </c>
      <c r="D2268" s="53">
        <v>1</v>
      </c>
      <c r="E2268" s="48"/>
      <c r="F2268" s="48">
        <f t="shared" si="229"/>
        <v>0</v>
      </c>
      <c r="G2268" s="1"/>
      <c r="L2268" s="16"/>
    </row>
    <row r="2269" spans="1:12" ht="17.100000000000001" customHeight="1">
      <c r="A2269" s="56" t="s">
        <v>49</v>
      </c>
      <c r="B2269" s="57" t="s">
        <v>48</v>
      </c>
      <c r="C2269" s="58" t="s">
        <v>8</v>
      </c>
      <c r="D2269" s="53">
        <v>1</v>
      </c>
      <c r="E2269" s="48"/>
      <c r="F2269" s="48">
        <f t="shared" si="229"/>
        <v>0</v>
      </c>
      <c r="G2269" s="16"/>
      <c r="L2269" s="16"/>
    </row>
    <row r="2270" spans="1:12" s="59" customFormat="1" ht="17.100000000000001" customHeight="1">
      <c r="A2270" s="51">
        <v>4</v>
      </c>
      <c r="B2270" s="52" t="s">
        <v>44</v>
      </c>
      <c r="C2270" s="43"/>
      <c r="D2270" s="43">
        <f>SUM(D2271:D2271)</f>
        <v>1</v>
      </c>
      <c r="E2270" s="45"/>
      <c r="F2270" s="45">
        <f>SUM(F2271:F2271)</f>
        <v>0</v>
      </c>
      <c r="G2270" s="1"/>
    </row>
    <row r="2271" spans="1:12" ht="17.100000000000001" customHeight="1">
      <c r="A2271" s="46"/>
      <c r="B2271" s="49" t="s">
        <v>45</v>
      </c>
      <c r="C2271" s="46" t="s">
        <v>7</v>
      </c>
      <c r="D2271" s="53">
        <v>1</v>
      </c>
      <c r="E2271" s="48"/>
      <c r="F2271" s="48">
        <f t="shared" ref="F2271" si="230">E2271*D2271</f>
        <v>0</v>
      </c>
      <c r="G2271" s="16"/>
      <c r="L2271" s="16"/>
    </row>
    <row r="2272" spans="1:12" ht="17.100000000000001" customHeight="1">
      <c r="A2272" s="51">
        <v>5</v>
      </c>
      <c r="B2272" s="52" t="s">
        <v>224</v>
      </c>
      <c r="C2272" s="43"/>
      <c r="D2272" s="43">
        <f>SUM(D2273:D2274)</f>
        <v>2</v>
      </c>
      <c r="E2272" s="45"/>
      <c r="F2272" s="45">
        <f>SUM(F2273:F2274)</f>
        <v>0</v>
      </c>
      <c r="G2272" s="1"/>
      <c r="L2272" s="16"/>
    </row>
    <row r="2273" spans="1:15" ht="17.100000000000001" customHeight="1">
      <c r="A2273" s="46"/>
      <c r="B2273" s="49" t="s">
        <v>225</v>
      </c>
      <c r="C2273" s="46" t="s">
        <v>7</v>
      </c>
      <c r="D2273" s="53">
        <v>1</v>
      </c>
      <c r="E2273" s="48"/>
      <c r="F2273" s="48">
        <f t="shared" ref="F2273:F2274" si="231">E2273*D2273</f>
        <v>0</v>
      </c>
      <c r="G2273" s="16"/>
      <c r="L2273" s="16"/>
    </row>
    <row r="2274" spans="1:15" ht="17.100000000000001" customHeight="1">
      <c r="A2274" s="46"/>
      <c r="B2274" s="49" t="s">
        <v>226</v>
      </c>
      <c r="C2274" s="46" t="s">
        <v>7</v>
      </c>
      <c r="D2274" s="53">
        <v>1</v>
      </c>
      <c r="E2274" s="48"/>
      <c r="F2274" s="48">
        <f t="shared" si="231"/>
        <v>0</v>
      </c>
      <c r="G2274" s="16"/>
      <c r="L2274" s="16"/>
    </row>
    <row r="2275" spans="1:15" ht="17.100000000000001" customHeight="1">
      <c r="A2275" s="43">
        <v>6</v>
      </c>
      <c r="B2275" s="52" t="s">
        <v>9</v>
      </c>
      <c r="C2275" s="43"/>
      <c r="D2275" s="43">
        <f>SUM(D2276:D2280)</f>
        <v>5</v>
      </c>
      <c r="E2275" s="45"/>
      <c r="F2275" s="45">
        <f>SUM(F2276:F2280)</f>
        <v>0</v>
      </c>
      <c r="G2275" s="16"/>
      <c r="L2275" s="16"/>
    </row>
    <row r="2276" spans="1:15" ht="17.100000000000001" customHeight="1">
      <c r="A2276" s="46"/>
      <c r="B2276" s="60" t="s">
        <v>214</v>
      </c>
      <c r="C2276" s="46" t="s">
        <v>7</v>
      </c>
      <c r="D2276" s="46">
        <v>1</v>
      </c>
      <c r="E2276" s="48"/>
      <c r="F2276" s="48">
        <f>E2276*D2276</f>
        <v>0</v>
      </c>
      <c r="L2276" s="16"/>
    </row>
    <row r="2277" spans="1:15" ht="17.100000000000001" customHeight="1">
      <c r="A2277" s="46"/>
      <c r="B2277" s="60" t="s">
        <v>215</v>
      </c>
      <c r="C2277" s="46" t="s">
        <v>7</v>
      </c>
      <c r="D2277" s="46">
        <v>1</v>
      </c>
      <c r="E2277" s="48"/>
      <c r="F2277" s="48">
        <f t="shared" ref="F2277:F2278" si="232">E2277*D2277</f>
        <v>0</v>
      </c>
      <c r="G2277" s="16"/>
      <c r="L2277" s="16"/>
    </row>
    <row r="2278" spans="1:15" ht="17.100000000000001" customHeight="1">
      <c r="A2278" s="46"/>
      <c r="B2278" s="60" t="s">
        <v>216</v>
      </c>
      <c r="C2278" s="46" t="s">
        <v>7</v>
      </c>
      <c r="D2278" s="46">
        <v>1</v>
      </c>
      <c r="E2278" s="48"/>
      <c r="F2278" s="48">
        <f t="shared" si="232"/>
        <v>0</v>
      </c>
      <c r="L2278" s="16"/>
    </row>
    <row r="2279" spans="1:15" s="59" customFormat="1" ht="17.100000000000001" customHeight="1">
      <c r="A2279" s="46"/>
      <c r="B2279" s="60" t="s">
        <v>50</v>
      </c>
      <c r="C2279" s="46" t="s">
        <v>7</v>
      </c>
      <c r="D2279" s="46">
        <v>1</v>
      </c>
      <c r="E2279" s="48"/>
      <c r="F2279" s="48">
        <f>E2279*D2279</f>
        <v>0</v>
      </c>
      <c r="G2279" s="1"/>
    </row>
    <row r="2280" spans="1:15" ht="17.100000000000001" customHeight="1">
      <c r="A2280" s="46"/>
      <c r="B2280" s="60" t="s">
        <v>10</v>
      </c>
      <c r="C2280" s="46" t="s">
        <v>7</v>
      </c>
      <c r="D2280" s="46">
        <v>1</v>
      </c>
      <c r="E2280" s="48"/>
      <c r="F2280" s="48">
        <f>E2280*D2280</f>
        <v>0</v>
      </c>
      <c r="L2280" s="16"/>
    </row>
    <row r="2281" spans="1:15" s="1" customFormat="1" ht="17.100000000000001" customHeight="1">
      <c r="A2281" s="43">
        <v>7</v>
      </c>
      <c r="B2281" s="52" t="s">
        <v>207</v>
      </c>
      <c r="C2281" s="43"/>
      <c r="D2281" s="43">
        <f>SUM(D2282)</f>
        <v>1</v>
      </c>
      <c r="E2281" s="45"/>
      <c r="F2281" s="45">
        <f>SUM(F2282)</f>
        <v>0</v>
      </c>
    </row>
    <row r="2282" spans="1:15" ht="17.100000000000001" customHeight="1">
      <c r="A2282" s="46"/>
      <c r="B2282" s="60" t="s">
        <v>217</v>
      </c>
      <c r="C2282" s="46" t="s">
        <v>7</v>
      </c>
      <c r="D2282" s="46">
        <v>1</v>
      </c>
      <c r="E2282" s="48"/>
      <c r="F2282" s="48">
        <f>E2282*D2282</f>
        <v>0</v>
      </c>
    </row>
    <row r="2283" spans="1:15" s="1" customFormat="1" ht="17.100000000000001" customHeight="1">
      <c r="A2283" s="40" t="s">
        <v>40</v>
      </c>
      <c r="B2283" s="61"/>
      <c r="C2283" s="42"/>
      <c r="D2283" s="42"/>
      <c r="E2283" s="62"/>
      <c r="F2283" s="62">
        <f>+F2250+F2253+F2257+F2270+F2272+F2275+F2281</f>
        <v>0</v>
      </c>
      <c r="G2283" s="67"/>
      <c r="I2283" s="68"/>
      <c r="J2283" s="2"/>
      <c r="M2283" s="4"/>
      <c r="N2283" s="5"/>
      <c r="O2283" s="68"/>
    </row>
    <row r="2284" spans="1:15" s="1" customFormat="1" ht="17.100000000000001" customHeight="1">
      <c r="A2284" s="55"/>
      <c r="B2284" s="55"/>
      <c r="C2284" s="55"/>
      <c r="D2284" s="64"/>
      <c r="E2284" s="55"/>
      <c r="F2284" s="55"/>
      <c r="G2284" s="67"/>
      <c r="I2284" s="68"/>
      <c r="J2284" s="2"/>
      <c r="M2284" s="4"/>
      <c r="N2284" s="5"/>
      <c r="O2284" s="68"/>
    </row>
    <row r="2285" spans="1:15" s="1" customFormat="1" ht="17.100000000000001" customHeight="1">
      <c r="A2285" s="24" t="s">
        <v>41</v>
      </c>
      <c r="B2285" s="65"/>
      <c r="C2285" s="24"/>
      <c r="D2285" s="66"/>
      <c r="E2285" s="24"/>
      <c r="F2285" s="24"/>
      <c r="G2285" s="67"/>
      <c r="I2285" s="68"/>
      <c r="J2285" s="2"/>
      <c r="M2285" s="4"/>
      <c r="N2285" s="5"/>
      <c r="O2285" s="68"/>
    </row>
    <row r="2286" spans="1:15" s="1" customFormat="1" ht="17.100000000000001" customHeight="1">
      <c r="B2286" s="65"/>
      <c r="C2286" s="24"/>
      <c r="D2286" s="66"/>
      <c r="E2286" s="24"/>
      <c r="F2286" s="24"/>
      <c r="G2286" s="67"/>
      <c r="I2286" s="68"/>
      <c r="J2286" s="2"/>
      <c r="M2286" s="4"/>
      <c r="N2286" s="5"/>
      <c r="O2286" s="68"/>
    </row>
    <row r="2287" spans="1:15" s="1" customFormat="1" ht="17.100000000000001" customHeight="1">
      <c r="A2287" s="24" t="s">
        <v>42</v>
      </c>
      <c r="B2287" s="65"/>
      <c r="C2287" s="24"/>
      <c r="D2287" s="66"/>
      <c r="E2287" s="24"/>
      <c r="F2287" s="24"/>
      <c r="G2287" s="67"/>
      <c r="I2287" s="68"/>
      <c r="J2287" s="2"/>
      <c r="M2287" s="4"/>
      <c r="N2287" s="5"/>
      <c r="O2287" s="68"/>
    </row>
    <row r="2288" spans="1:15" ht="17.100000000000001" customHeight="1">
      <c r="A2288" s="1"/>
      <c r="B2288" s="69"/>
      <c r="C2288" s="24"/>
      <c r="D2288" s="66"/>
      <c r="E2288" s="24"/>
      <c r="F2288" s="24"/>
    </row>
    <row r="2289" spans="1:15" ht="17.100000000000001" customHeight="1">
      <c r="A2289" s="24" t="s">
        <v>43</v>
      </c>
      <c r="B2289" s="69"/>
      <c r="C2289" s="24"/>
      <c r="D2289" s="66"/>
      <c r="E2289" s="24"/>
      <c r="F2289" s="24"/>
    </row>
    <row r="2291" spans="1:15" ht="17.100000000000001" customHeight="1">
      <c r="G2291" s="32"/>
      <c r="J2291" s="21"/>
      <c r="L2291" s="33"/>
      <c r="M2291" s="29"/>
      <c r="N2291" s="30"/>
    </row>
    <row r="2292" spans="1:15" ht="17.100000000000001" customHeight="1">
      <c r="G2292" s="6"/>
      <c r="H2292" s="6"/>
      <c r="I2292" s="6"/>
      <c r="J2292" s="6"/>
      <c r="K2292" s="6"/>
      <c r="L2292" s="6"/>
      <c r="M2292" s="6"/>
      <c r="N2292" s="6"/>
      <c r="O2292" s="6"/>
    </row>
    <row r="2293" spans="1:15" s="10" customFormat="1" ht="17.100000000000001" customHeight="1">
      <c r="A2293" s="70" t="s">
        <v>17</v>
      </c>
      <c r="C2293" s="16"/>
      <c r="D2293" s="26"/>
      <c r="E2293" s="16"/>
      <c r="F2293" s="71"/>
      <c r="G2293" s="34"/>
      <c r="H2293" s="34"/>
      <c r="I2293" s="34"/>
      <c r="J2293" s="34"/>
      <c r="K2293" s="34"/>
      <c r="L2293" s="34"/>
      <c r="M2293" s="34"/>
      <c r="N2293" s="34"/>
      <c r="O2293" s="34"/>
    </row>
    <row r="2294" spans="1:15" ht="17.100000000000001" customHeight="1">
      <c r="A2294" s="72" t="s">
        <v>16</v>
      </c>
      <c r="B2294" s="6"/>
      <c r="C2294" s="6"/>
      <c r="D2294" s="6"/>
      <c r="E2294" s="6"/>
      <c r="F2294" s="6"/>
      <c r="G2294" s="16"/>
    </row>
    <row r="2295" spans="1:15" ht="17.100000000000001" customHeight="1">
      <c r="A2295" s="72" t="s">
        <v>54</v>
      </c>
      <c r="B2295" s="34"/>
      <c r="C2295" s="34"/>
      <c r="D2295" s="34"/>
      <c r="E2295" s="34"/>
      <c r="F2295" s="34"/>
      <c r="G2295" s="16"/>
      <c r="L2295" s="16"/>
    </row>
    <row r="2296" spans="1:15" ht="17.100000000000001" customHeight="1">
      <c r="A2296" s="35"/>
      <c r="B2296" s="36"/>
      <c r="C2296" s="35"/>
      <c r="D2296" s="37"/>
      <c r="E2296" s="35"/>
      <c r="F2296" s="35"/>
      <c r="G2296" s="16"/>
      <c r="L2296" s="16"/>
    </row>
    <row r="2297" spans="1:15" ht="17.100000000000001" customHeight="1">
      <c r="A2297" s="78" t="s">
        <v>52</v>
      </c>
      <c r="B2297" s="79"/>
      <c r="C2297" s="79"/>
      <c r="D2297" s="80"/>
      <c r="E2297" s="81" t="s">
        <v>145</v>
      </c>
      <c r="F2297" s="82"/>
      <c r="G2297" s="16"/>
      <c r="L2297" s="16"/>
    </row>
    <row r="2298" spans="1:15" s="1" customFormat="1" ht="17.100000000000001" customHeight="1">
      <c r="A2298" s="39" t="s">
        <v>0</v>
      </c>
      <c r="B2298" s="83" t="s">
        <v>1</v>
      </c>
      <c r="C2298" s="40"/>
      <c r="D2298" s="85" t="s">
        <v>53</v>
      </c>
      <c r="E2298" s="85"/>
      <c r="F2298" s="85"/>
    </row>
    <row r="2299" spans="1:15" ht="17.100000000000001" customHeight="1">
      <c r="A2299" s="41" t="s">
        <v>144</v>
      </c>
      <c r="B2299" s="84"/>
      <c r="C2299" s="40" t="s">
        <v>2</v>
      </c>
      <c r="D2299" s="42" t="s">
        <v>3</v>
      </c>
      <c r="E2299" s="42" t="s">
        <v>4</v>
      </c>
      <c r="F2299" s="42" t="s">
        <v>5</v>
      </c>
      <c r="G2299" s="16"/>
      <c r="L2299" s="16"/>
    </row>
    <row r="2300" spans="1:15" s="50" customFormat="1" ht="17.100000000000001" customHeight="1">
      <c r="A2300" s="43">
        <v>1</v>
      </c>
      <c r="B2300" s="44" t="s">
        <v>18</v>
      </c>
      <c r="C2300" s="43"/>
      <c r="D2300" s="43">
        <f>SUM(D2301:D2302)</f>
        <v>2</v>
      </c>
      <c r="E2300" s="45"/>
      <c r="F2300" s="45">
        <f>SUM(F2301:F2302)</f>
        <v>0</v>
      </c>
    </row>
    <row r="2301" spans="1:15" ht="17.100000000000001" customHeight="1">
      <c r="A2301" s="46"/>
      <c r="B2301" s="47" t="s">
        <v>6</v>
      </c>
      <c r="C2301" s="46" t="s">
        <v>7</v>
      </c>
      <c r="D2301" s="46">
        <v>1</v>
      </c>
      <c r="E2301" s="48"/>
      <c r="F2301" s="48">
        <f>E2301*D2301</f>
        <v>0</v>
      </c>
      <c r="G2301" s="1"/>
      <c r="L2301" s="16"/>
    </row>
    <row r="2302" spans="1:15" ht="17.100000000000001" customHeight="1">
      <c r="A2302" s="46"/>
      <c r="B2302" s="49" t="s">
        <v>218</v>
      </c>
      <c r="C2302" s="46" t="s">
        <v>7</v>
      </c>
      <c r="D2302" s="46">
        <v>1</v>
      </c>
      <c r="E2302" s="48"/>
      <c r="F2302" s="48">
        <f>E2302*D2302</f>
        <v>0</v>
      </c>
      <c r="G2302" s="16"/>
      <c r="L2302" s="16"/>
    </row>
    <row r="2303" spans="1:15" ht="17.100000000000001" customHeight="1">
      <c r="A2303" s="51">
        <v>2</v>
      </c>
      <c r="B2303" s="52" t="s">
        <v>47</v>
      </c>
      <c r="C2303" s="43"/>
      <c r="D2303" s="43">
        <f>SUM(D2304:D2306)</f>
        <v>2</v>
      </c>
      <c r="E2303" s="45"/>
      <c r="F2303" s="45">
        <f>SUM(F2304:F2306)</f>
        <v>0</v>
      </c>
      <c r="G2303" s="16"/>
      <c r="L2303" s="16"/>
    </row>
    <row r="2304" spans="1:15" ht="17.100000000000001" customHeight="1">
      <c r="A2304" s="46"/>
      <c r="B2304" s="49" t="s">
        <v>13</v>
      </c>
      <c r="C2304" s="46" t="s">
        <v>8</v>
      </c>
      <c r="D2304" s="53">
        <v>1</v>
      </c>
      <c r="E2304" s="48"/>
      <c r="F2304" s="48">
        <f>E2304*D2304</f>
        <v>0</v>
      </c>
      <c r="L2304" s="16"/>
    </row>
    <row r="2305" spans="1:12" ht="17.100000000000001" customHeight="1">
      <c r="A2305" s="46"/>
      <c r="B2305" s="49" t="s">
        <v>14</v>
      </c>
      <c r="C2305" s="46" t="s">
        <v>8</v>
      </c>
      <c r="D2305" s="53">
        <v>0</v>
      </c>
      <c r="E2305" s="48"/>
      <c r="F2305" s="48">
        <f>E2305*D2305</f>
        <v>0</v>
      </c>
      <c r="G2305" s="1"/>
      <c r="L2305" s="16"/>
    </row>
    <row r="2306" spans="1:12" ht="17.100000000000001" customHeight="1">
      <c r="A2306" s="46"/>
      <c r="B2306" s="49" t="s">
        <v>15</v>
      </c>
      <c r="C2306" s="46" t="s">
        <v>8</v>
      </c>
      <c r="D2306" s="53">
        <v>1</v>
      </c>
      <c r="E2306" s="48"/>
      <c r="F2306" s="48">
        <f t="shared" ref="F2306" si="233">E2306*D2306</f>
        <v>0</v>
      </c>
      <c r="L2306" s="16"/>
    </row>
    <row r="2307" spans="1:12" ht="17.100000000000001" customHeight="1">
      <c r="A2307" s="51">
        <v>3</v>
      </c>
      <c r="B2307" s="52" t="s">
        <v>46</v>
      </c>
      <c r="C2307" s="43"/>
      <c r="D2307" s="43">
        <f>SUM(D2308:D2319)</f>
        <v>13</v>
      </c>
      <c r="E2307" s="45"/>
      <c r="F2307" s="45">
        <f>SUM(F2308:F2319)</f>
        <v>0</v>
      </c>
      <c r="L2307" s="16"/>
    </row>
    <row r="2308" spans="1:12" ht="17.100000000000001" customHeight="1">
      <c r="A2308" s="56" t="s">
        <v>19</v>
      </c>
      <c r="B2308" s="57" t="s">
        <v>20</v>
      </c>
      <c r="C2308" s="58" t="s">
        <v>8</v>
      </c>
      <c r="D2308" s="53">
        <v>0</v>
      </c>
      <c r="E2308" s="48"/>
      <c r="F2308" s="48">
        <f t="shared" ref="F2308:F2319" si="234">E2308*D2308</f>
        <v>0</v>
      </c>
      <c r="L2308" s="16"/>
    </row>
    <row r="2309" spans="1:12" ht="17.100000000000001" customHeight="1">
      <c r="A2309" s="56" t="s">
        <v>21</v>
      </c>
      <c r="B2309" s="57" t="s">
        <v>22</v>
      </c>
      <c r="C2309" s="58" t="s">
        <v>8</v>
      </c>
      <c r="D2309" s="53">
        <v>0</v>
      </c>
      <c r="E2309" s="48"/>
      <c r="F2309" s="48">
        <f t="shared" si="234"/>
        <v>0</v>
      </c>
      <c r="L2309" s="16"/>
    </row>
    <row r="2310" spans="1:12" ht="17.100000000000001" customHeight="1">
      <c r="A2310" s="56" t="s">
        <v>23</v>
      </c>
      <c r="B2310" s="57" t="s">
        <v>24</v>
      </c>
      <c r="C2310" s="58" t="s">
        <v>8</v>
      </c>
      <c r="D2310" s="53">
        <v>1</v>
      </c>
      <c r="E2310" s="48"/>
      <c r="F2310" s="48">
        <f t="shared" si="234"/>
        <v>0</v>
      </c>
      <c r="L2310" s="16"/>
    </row>
    <row r="2311" spans="1:12" ht="17.100000000000001" customHeight="1">
      <c r="A2311" s="56" t="s">
        <v>25</v>
      </c>
      <c r="B2311" s="57" t="s">
        <v>26</v>
      </c>
      <c r="C2311" s="58" t="s">
        <v>8</v>
      </c>
      <c r="D2311" s="53">
        <v>1</v>
      </c>
      <c r="E2311" s="48"/>
      <c r="F2311" s="48">
        <f t="shared" si="234"/>
        <v>0</v>
      </c>
      <c r="L2311" s="16"/>
    </row>
    <row r="2312" spans="1:12" ht="17.100000000000001" customHeight="1">
      <c r="A2312" s="56" t="s">
        <v>27</v>
      </c>
      <c r="B2312" s="57" t="s">
        <v>28</v>
      </c>
      <c r="C2312" s="58" t="s">
        <v>8</v>
      </c>
      <c r="D2312" s="53">
        <v>2</v>
      </c>
      <c r="E2312" s="48"/>
      <c r="F2312" s="48">
        <f t="shared" si="234"/>
        <v>0</v>
      </c>
      <c r="L2312" s="16"/>
    </row>
    <row r="2313" spans="1:12" ht="17.100000000000001" customHeight="1">
      <c r="A2313" s="56" t="s">
        <v>29</v>
      </c>
      <c r="B2313" s="57" t="s">
        <v>30</v>
      </c>
      <c r="C2313" s="58" t="s">
        <v>8</v>
      </c>
      <c r="D2313" s="53">
        <v>2</v>
      </c>
      <c r="E2313" s="48"/>
      <c r="F2313" s="48">
        <f t="shared" si="234"/>
        <v>0</v>
      </c>
      <c r="L2313" s="16"/>
    </row>
    <row r="2314" spans="1:12" ht="17.100000000000001" customHeight="1">
      <c r="A2314" s="56" t="s">
        <v>31</v>
      </c>
      <c r="B2314" s="57" t="s">
        <v>32</v>
      </c>
      <c r="C2314" s="58" t="s">
        <v>8</v>
      </c>
      <c r="D2314" s="53">
        <v>1</v>
      </c>
      <c r="E2314" s="48"/>
      <c r="F2314" s="48">
        <f t="shared" si="234"/>
        <v>0</v>
      </c>
      <c r="L2314" s="16"/>
    </row>
    <row r="2315" spans="1:12" ht="17.100000000000001" customHeight="1">
      <c r="A2315" s="56" t="s">
        <v>33</v>
      </c>
      <c r="B2315" s="57" t="s">
        <v>34</v>
      </c>
      <c r="C2315" s="58" t="s">
        <v>8</v>
      </c>
      <c r="D2315" s="53">
        <v>1</v>
      </c>
      <c r="E2315" s="48"/>
      <c r="F2315" s="48">
        <f t="shared" si="234"/>
        <v>0</v>
      </c>
      <c r="L2315" s="16"/>
    </row>
    <row r="2316" spans="1:12" ht="17.100000000000001" customHeight="1">
      <c r="A2316" s="56" t="s">
        <v>35</v>
      </c>
      <c r="B2316" s="57" t="s">
        <v>36</v>
      </c>
      <c r="C2316" s="58" t="s">
        <v>8</v>
      </c>
      <c r="D2316" s="53">
        <v>1</v>
      </c>
      <c r="E2316" s="48"/>
      <c r="F2316" s="48">
        <f t="shared" si="234"/>
        <v>0</v>
      </c>
      <c r="L2316" s="16"/>
    </row>
    <row r="2317" spans="1:12" ht="17.100000000000001" customHeight="1">
      <c r="A2317" s="56" t="s">
        <v>37</v>
      </c>
      <c r="B2317" s="57" t="s">
        <v>38</v>
      </c>
      <c r="C2317" s="58" t="s">
        <v>8</v>
      </c>
      <c r="D2317" s="53">
        <v>2</v>
      </c>
      <c r="E2317" s="48"/>
      <c r="F2317" s="48">
        <f t="shared" si="234"/>
        <v>0</v>
      </c>
      <c r="L2317" s="16"/>
    </row>
    <row r="2318" spans="1:12" ht="17.100000000000001" customHeight="1">
      <c r="A2318" s="56" t="s">
        <v>39</v>
      </c>
      <c r="B2318" s="57" t="s">
        <v>39</v>
      </c>
      <c r="C2318" s="58" t="s">
        <v>8</v>
      </c>
      <c r="D2318" s="53">
        <v>1</v>
      </c>
      <c r="E2318" s="48"/>
      <c r="F2318" s="48">
        <f t="shared" si="234"/>
        <v>0</v>
      </c>
      <c r="G2318" s="1"/>
      <c r="L2318" s="16"/>
    </row>
    <row r="2319" spans="1:12" ht="17.100000000000001" customHeight="1">
      <c r="A2319" s="56" t="s">
        <v>49</v>
      </c>
      <c r="B2319" s="57" t="s">
        <v>48</v>
      </c>
      <c r="C2319" s="58" t="s">
        <v>8</v>
      </c>
      <c r="D2319" s="53">
        <v>1</v>
      </c>
      <c r="E2319" s="48"/>
      <c r="F2319" s="48">
        <f t="shared" si="234"/>
        <v>0</v>
      </c>
      <c r="G2319" s="16"/>
      <c r="L2319" s="16"/>
    </row>
    <row r="2320" spans="1:12" s="59" customFormat="1" ht="17.100000000000001" customHeight="1">
      <c r="A2320" s="51">
        <v>4</v>
      </c>
      <c r="B2320" s="52" t="s">
        <v>44</v>
      </c>
      <c r="C2320" s="43"/>
      <c r="D2320" s="43">
        <f>SUM(D2321:D2321)</f>
        <v>1</v>
      </c>
      <c r="E2320" s="45"/>
      <c r="F2320" s="45">
        <f>SUM(F2321:F2321)</f>
        <v>0</v>
      </c>
      <c r="G2320" s="1"/>
    </row>
    <row r="2321" spans="1:15" ht="17.100000000000001" customHeight="1">
      <c r="A2321" s="46"/>
      <c r="B2321" s="49" t="s">
        <v>45</v>
      </c>
      <c r="C2321" s="46" t="s">
        <v>7</v>
      </c>
      <c r="D2321" s="53">
        <v>1</v>
      </c>
      <c r="E2321" s="48"/>
      <c r="F2321" s="48">
        <f t="shared" ref="F2321" si="235">E2321*D2321</f>
        <v>0</v>
      </c>
      <c r="G2321" s="16"/>
      <c r="L2321" s="16"/>
    </row>
    <row r="2322" spans="1:15" ht="17.100000000000001" customHeight="1">
      <c r="A2322" s="51">
        <v>5</v>
      </c>
      <c r="B2322" s="52" t="s">
        <v>224</v>
      </c>
      <c r="C2322" s="43"/>
      <c r="D2322" s="43">
        <f>SUM(D2323:D2324)</f>
        <v>2</v>
      </c>
      <c r="E2322" s="45"/>
      <c r="F2322" s="45">
        <f>SUM(F2323:F2324)</f>
        <v>0</v>
      </c>
      <c r="G2322" s="1"/>
      <c r="L2322" s="16"/>
    </row>
    <row r="2323" spans="1:15" ht="17.100000000000001" customHeight="1">
      <c r="A2323" s="46"/>
      <c r="B2323" s="49" t="s">
        <v>225</v>
      </c>
      <c r="C2323" s="46" t="s">
        <v>7</v>
      </c>
      <c r="D2323" s="53">
        <v>1</v>
      </c>
      <c r="E2323" s="48"/>
      <c r="F2323" s="48">
        <f t="shared" ref="F2323:F2324" si="236">E2323*D2323</f>
        <v>0</v>
      </c>
      <c r="G2323" s="16"/>
      <c r="L2323" s="16"/>
    </row>
    <row r="2324" spans="1:15" ht="17.100000000000001" customHeight="1">
      <c r="A2324" s="46"/>
      <c r="B2324" s="49" t="s">
        <v>226</v>
      </c>
      <c r="C2324" s="46" t="s">
        <v>7</v>
      </c>
      <c r="D2324" s="53">
        <v>1</v>
      </c>
      <c r="E2324" s="48"/>
      <c r="F2324" s="48">
        <f t="shared" si="236"/>
        <v>0</v>
      </c>
      <c r="G2324" s="16"/>
      <c r="L2324" s="16"/>
    </row>
    <row r="2325" spans="1:15" ht="17.100000000000001" customHeight="1">
      <c r="A2325" s="43">
        <v>6</v>
      </c>
      <c r="B2325" s="52" t="s">
        <v>9</v>
      </c>
      <c r="C2325" s="43"/>
      <c r="D2325" s="43">
        <f>SUM(D2326:D2330)</f>
        <v>5</v>
      </c>
      <c r="E2325" s="45"/>
      <c r="F2325" s="45">
        <f>SUM(F2326:F2330)</f>
        <v>0</v>
      </c>
      <c r="G2325" s="16"/>
      <c r="L2325" s="16"/>
    </row>
    <row r="2326" spans="1:15" ht="17.100000000000001" customHeight="1">
      <c r="A2326" s="46"/>
      <c r="B2326" s="60" t="s">
        <v>214</v>
      </c>
      <c r="C2326" s="46" t="s">
        <v>7</v>
      </c>
      <c r="D2326" s="46">
        <v>1</v>
      </c>
      <c r="E2326" s="48"/>
      <c r="F2326" s="48">
        <f>E2326*D2326</f>
        <v>0</v>
      </c>
      <c r="L2326" s="16"/>
    </row>
    <row r="2327" spans="1:15" ht="17.100000000000001" customHeight="1">
      <c r="A2327" s="46"/>
      <c r="B2327" s="60" t="s">
        <v>215</v>
      </c>
      <c r="C2327" s="46" t="s">
        <v>7</v>
      </c>
      <c r="D2327" s="46">
        <v>1</v>
      </c>
      <c r="E2327" s="48"/>
      <c r="F2327" s="48">
        <f t="shared" ref="F2327:F2328" si="237">E2327*D2327</f>
        <v>0</v>
      </c>
      <c r="G2327" s="16"/>
      <c r="L2327" s="16"/>
    </row>
    <row r="2328" spans="1:15" ht="17.100000000000001" customHeight="1">
      <c r="A2328" s="46"/>
      <c r="B2328" s="60" t="s">
        <v>216</v>
      </c>
      <c r="C2328" s="46" t="s">
        <v>7</v>
      </c>
      <c r="D2328" s="46">
        <v>1</v>
      </c>
      <c r="E2328" s="48"/>
      <c r="F2328" s="48">
        <f t="shared" si="237"/>
        <v>0</v>
      </c>
      <c r="L2328" s="16"/>
    </row>
    <row r="2329" spans="1:15" s="59" customFormat="1" ht="17.100000000000001" customHeight="1">
      <c r="A2329" s="46"/>
      <c r="B2329" s="60" t="s">
        <v>50</v>
      </c>
      <c r="C2329" s="46" t="s">
        <v>7</v>
      </c>
      <c r="D2329" s="46">
        <v>1</v>
      </c>
      <c r="E2329" s="48"/>
      <c r="F2329" s="48">
        <f>E2329*D2329</f>
        <v>0</v>
      </c>
      <c r="G2329" s="1"/>
    </row>
    <row r="2330" spans="1:15" ht="17.100000000000001" customHeight="1">
      <c r="A2330" s="46"/>
      <c r="B2330" s="60" t="s">
        <v>10</v>
      </c>
      <c r="C2330" s="46" t="s">
        <v>7</v>
      </c>
      <c r="D2330" s="46">
        <v>1</v>
      </c>
      <c r="E2330" s="48"/>
      <c r="F2330" s="48">
        <f>E2330*D2330</f>
        <v>0</v>
      </c>
      <c r="L2330" s="16"/>
    </row>
    <row r="2331" spans="1:15" s="1" customFormat="1" ht="17.100000000000001" customHeight="1">
      <c r="A2331" s="43">
        <v>7</v>
      </c>
      <c r="B2331" s="52" t="s">
        <v>207</v>
      </c>
      <c r="C2331" s="43"/>
      <c r="D2331" s="43">
        <f>SUM(D2332)</f>
        <v>1</v>
      </c>
      <c r="E2331" s="45"/>
      <c r="F2331" s="45">
        <f>SUM(F2332)</f>
        <v>0</v>
      </c>
    </row>
    <row r="2332" spans="1:15" ht="17.100000000000001" customHeight="1">
      <c r="A2332" s="46"/>
      <c r="B2332" s="60" t="s">
        <v>217</v>
      </c>
      <c r="C2332" s="46" t="s">
        <v>7</v>
      </c>
      <c r="D2332" s="46">
        <v>1</v>
      </c>
      <c r="E2332" s="48"/>
      <c r="F2332" s="48">
        <f>E2332*D2332</f>
        <v>0</v>
      </c>
    </row>
    <row r="2333" spans="1:15" s="1" customFormat="1" ht="17.100000000000001" customHeight="1">
      <c r="A2333" s="40" t="s">
        <v>40</v>
      </c>
      <c r="B2333" s="61"/>
      <c r="C2333" s="42"/>
      <c r="D2333" s="42"/>
      <c r="E2333" s="62"/>
      <c r="F2333" s="62">
        <f>+F2300+F2303+F2307+F2320+F2322+F2325+F2331</f>
        <v>0</v>
      </c>
      <c r="G2333" s="67"/>
      <c r="I2333" s="68"/>
      <c r="J2333" s="2"/>
      <c r="M2333" s="4"/>
      <c r="N2333" s="5"/>
      <c r="O2333" s="68"/>
    </row>
    <row r="2334" spans="1:15" s="1" customFormat="1" ht="17.100000000000001" customHeight="1">
      <c r="A2334" s="55"/>
      <c r="B2334" s="55"/>
      <c r="C2334" s="55"/>
      <c r="D2334" s="64"/>
      <c r="E2334" s="55"/>
      <c r="F2334" s="55"/>
      <c r="G2334" s="67"/>
      <c r="I2334" s="68"/>
      <c r="J2334" s="2"/>
      <c r="M2334" s="4"/>
      <c r="N2334" s="5"/>
      <c r="O2334" s="68"/>
    </row>
    <row r="2335" spans="1:15" s="1" customFormat="1" ht="17.100000000000001" customHeight="1">
      <c r="A2335" s="24" t="s">
        <v>41</v>
      </c>
      <c r="B2335" s="65"/>
      <c r="C2335" s="24"/>
      <c r="D2335" s="66"/>
      <c r="E2335" s="24"/>
      <c r="F2335" s="24"/>
      <c r="G2335" s="67"/>
      <c r="I2335" s="68"/>
      <c r="J2335" s="2"/>
      <c r="M2335" s="4"/>
      <c r="N2335" s="5"/>
      <c r="O2335" s="68"/>
    </row>
    <row r="2336" spans="1:15" s="1" customFormat="1" ht="17.100000000000001" customHeight="1">
      <c r="B2336" s="65"/>
      <c r="C2336" s="24"/>
      <c r="D2336" s="66"/>
      <c r="E2336" s="24"/>
      <c r="F2336" s="24"/>
      <c r="G2336" s="67"/>
      <c r="I2336" s="68"/>
      <c r="J2336" s="2"/>
      <c r="M2336" s="4"/>
      <c r="N2336" s="5"/>
      <c r="O2336" s="68"/>
    </row>
    <row r="2337" spans="1:15" s="1" customFormat="1" ht="17.100000000000001" customHeight="1">
      <c r="A2337" s="24" t="s">
        <v>42</v>
      </c>
      <c r="B2337" s="65"/>
      <c r="C2337" s="24"/>
      <c r="D2337" s="66"/>
      <c r="E2337" s="24"/>
      <c r="F2337" s="24"/>
      <c r="G2337" s="67"/>
      <c r="I2337" s="68"/>
      <c r="J2337" s="2"/>
      <c r="M2337" s="4"/>
      <c r="N2337" s="5"/>
      <c r="O2337" s="68"/>
    </row>
    <row r="2338" spans="1:15" ht="17.100000000000001" customHeight="1">
      <c r="A2338" s="1"/>
      <c r="B2338" s="69"/>
      <c r="C2338" s="24"/>
      <c r="D2338" s="66"/>
      <c r="E2338" s="24"/>
      <c r="F2338" s="24"/>
    </row>
    <row r="2339" spans="1:15" ht="17.100000000000001" customHeight="1">
      <c r="A2339" s="24" t="s">
        <v>43</v>
      </c>
      <c r="B2339" s="69"/>
      <c r="C2339" s="24"/>
      <c r="D2339" s="66"/>
      <c r="E2339" s="24"/>
      <c r="F2339" s="24"/>
    </row>
    <row r="2341" spans="1:15" ht="17.100000000000001" customHeight="1">
      <c r="G2341" s="32"/>
      <c r="J2341" s="21"/>
      <c r="L2341" s="33"/>
      <c r="M2341" s="29"/>
      <c r="N2341" s="30"/>
    </row>
    <row r="2342" spans="1:15" ht="17.100000000000001" customHeight="1">
      <c r="G2342" s="6"/>
      <c r="H2342" s="6"/>
      <c r="I2342" s="6"/>
      <c r="J2342" s="6"/>
      <c r="K2342" s="6"/>
      <c r="L2342" s="6"/>
      <c r="M2342" s="6"/>
      <c r="N2342" s="6"/>
      <c r="O2342" s="6"/>
    </row>
    <row r="2343" spans="1:15" s="10" customFormat="1" ht="17.100000000000001" customHeight="1">
      <c r="A2343" s="70" t="s">
        <v>17</v>
      </c>
      <c r="C2343" s="16"/>
      <c r="D2343" s="26"/>
      <c r="E2343" s="16"/>
      <c r="F2343" s="71"/>
      <c r="G2343" s="34"/>
      <c r="H2343" s="34"/>
      <c r="I2343" s="34"/>
      <c r="J2343" s="34"/>
      <c r="K2343" s="34"/>
      <c r="L2343" s="34"/>
      <c r="M2343" s="34"/>
      <c r="N2343" s="34"/>
      <c r="O2343" s="34"/>
    </row>
    <row r="2344" spans="1:15" ht="17.100000000000001" customHeight="1">
      <c r="A2344" s="72" t="s">
        <v>16</v>
      </c>
      <c r="B2344" s="6"/>
      <c r="C2344" s="6"/>
      <c r="D2344" s="6"/>
      <c r="E2344" s="6"/>
      <c r="F2344" s="6"/>
      <c r="G2344" s="16"/>
    </row>
    <row r="2345" spans="1:15" ht="17.100000000000001" customHeight="1">
      <c r="A2345" s="72" t="s">
        <v>54</v>
      </c>
      <c r="B2345" s="34"/>
      <c r="C2345" s="34"/>
      <c r="D2345" s="34"/>
      <c r="E2345" s="34"/>
      <c r="F2345" s="34"/>
      <c r="G2345" s="16"/>
      <c r="L2345" s="16"/>
    </row>
    <row r="2346" spans="1:15" ht="17.100000000000001" customHeight="1">
      <c r="A2346" s="35"/>
      <c r="B2346" s="36"/>
      <c r="C2346" s="35"/>
      <c r="D2346" s="37"/>
      <c r="E2346" s="35"/>
      <c r="F2346" s="35"/>
      <c r="G2346" s="16"/>
      <c r="L2346" s="16"/>
    </row>
    <row r="2347" spans="1:15" ht="17.100000000000001" customHeight="1">
      <c r="A2347" s="78" t="s">
        <v>52</v>
      </c>
      <c r="B2347" s="79"/>
      <c r="C2347" s="79"/>
      <c r="D2347" s="80"/>
      <c r="E2347" s="81" t="s">
        <v>147</v>
      </c>
      <c r="F2347" s="82"/>
      <c r="G2347" s="16"/>
      <c r="L2347" s="16"/>
    </row>
    <row r="2348" spans="1:15" s="1" customFormat="1" ht="17.100000000000001" customHeight="1">
      <c r="A2348" s="39" t="s">
        <v>0</v>
      </c>
      <c r="B2348" s="83" t="s">
        <v>1</v>
      </c>
      <c r="C2348" s="40"/>
      <c r="D2348" s="85" t="s">
        <v>53</v>
      </c>
      <c r="E2348" s="85"/>
      <c r="F2348" s="85"/>
    </row>
    <row r="2349" spans="1:15" ht="17.100000000000001" customHeight="1">
      <c r="A2349" s="41" t="s">
        <v>146</v>
      </c>
      <c r="B2349" s="84"/>
      <c r="C2349" s="40" t="s">
        <v>2</v>
      </c>
      <c r="D2349" s="42" t="s">
        <v>3</v>
      </c>
      <c r="E2349" s="42" t="s">
        <v>4</v>
      </c>
      <c r="F2349" s="42" t="s">
        <v>5</v>
      </c>
      <c r="G2349" s="16"/>
      <c r="L2349" s="16"/>
    </row>
    <row r="2350" spans="1:15" s="50" customFormat="1" ht="17.100000000000001" customHeight="1">
      <c r="A2350" s="43">
        <v>1</v>
      </c>
      <c r="B2350" s="44" t="s">
        <v>18</v>
      </c>
      <c r="C2350" s="43"/>
      <c r="D2350" s="43">
        <f>SUM(D2351:D2352)</f>
        <v>2</v>
      </c>
      <c r="E2350" s="45"/>
      <c r="F2350" s="45">
        <f>SUM(F2351:F2352)</f>
        <v>0</v>
      </c>
    </row>
    <row r="2351" spans="1:15" ht="17.100000000000001" customHeight="1">
      <c r="A2351" s="46"/>
      <c r="B2351" s="47" t="s">
        <v>6</v>
      </c>
      <c r="C2351" s="46" t="s">
        <v>7</v>
      </c>
      <c r="D2351" s="46">
        <v>1</v>
      </c>
      <c r="E2351" s="48"/>
      <c r="F2351" s="48">
        <f>E2351*D2351</f>
        <v>0</v>
      </c>
      <c r="G2351" s="1"/>
      <c r="L2351" s="16"/>
    </row>
    <row r="2352" spans="1:15" ht="17.100000000000001" customHeight="1">
      <c r="A2352" s="46"/>
      <c r="B2352" s="49" t="s">
        <v>218</v>
      </c>
      <c r="C2352" s="46" t="s">
        <v>7</v>
      </c>
      <c r="D2352" s="46">
        <v>1</v>
      </c>
      <c r="E2352" s="48"/>
      <c r="F2352" s="48">
        <f>E2352*D2352</f>
        <v>0</v>
      </c>
      <c r="G2352" s="16"/>
      <c r="L2352" s="16"/>
    </row>
    <row r="2353" spans="1:12" ht="17.100000000000001" customHeight="1">
      <c r="A2353" s="51">
        <v>2</v>
      </c>
      <c r="B2353" s="52" t="s">
        <v>47</v>
      </c>
      <c r="C2353" s="43"/>
      <c r="D2353" s="43">
        <f>SUM(D2354:D2356)</f>
        <v>3</v>
      </c>
      <c r="E2353" s="45"/>
      <c r="F2353" s="45">
        <f>SUM(F2354:F2356)</f>
        <v>0</v>
      </c>
      <c r="G2353" s="16"/>
      <c r="L2353" s="16"/>
    </row>
    <row r="2354" spans="1:12" ht="17.100000000000001" customHeight="1">
      <c r="A2354" s="46"/>
      <c r="B2354" s="49" t="s">
        <v>13</v>
      </c>
      <c r="C2354" s="46" t="s">
        <v>8</v>
      </c>
      <c r="D2354" s="53">
        <v>0</v>
      </c>
      <c r="E2354" s="48"/>
      <c r="F2354" s="48">
        <f>E2354*D2354</f>
        <v>0</v>
      </c>
      <c r="L2354" s="16"/>
    </row>
    <row r="2355" spans="1:12" ht="17.100000000000001" customHeight="1">
      <c r="A2355" s="46"/>
      <c r="B2355" s="49" t="s">
        <v>14</v>
      </c>
      <c r="C2355" s="46" t="s">
        <v>8</v>
      </c>
      <c r="D2355" s="53">
        <v>2</v>
      </c>
      <c r="E2355" s="48"/>
      <c r="F2355" s="48">
        <f>E2355*D2355</f>
        <v>0</v>
      </c>
      <c r="G2355" s="1"/>
      <c r="L2355" s="16"/>
    </row>
    <row r="2356" spans="1:12" ht="17.100000000000001" customHeight="1">
      <c r="A2356" s="46"/>
      <c r="B2356" s="49" t="s">
        <v>15</v>
      </c>
      <c r="C2356" s="46" t="s">
        <v>8</v>
      </c>
      <c r="D2356" s="53">
        <v>1</v>
      </c>
      <c r="E2356" s="48"/>
      <c r="F2356" s="48">
        <f t="shared" ref="F2356" si="238">E2356*D2356</f>
        <v>0</v>
      </c>
      <c r="L2356" s="16"/>
    </row>
    <row r="2357" spans="1:12" ht="17.100000000000001" customHeight="1">
      <c r="A2357" s="51">
        <v>3</v>
      </c>
      <c r="B2357" s="52" t="s">
        <v>46</v>
      </c>
      <c r="C2357" s="43"/>
      <c r="D2357" s="43">
        <f>SUM(D2358:D2369)</f>
        <v>19</v>
      </c>
      <c r="E2357" s="45"/>
      <c r="F2357" s="45">
        <f>SUM(F2358:F2369)</f>
        <v>0</v>
      </c>
      <c r="L2357" s="16"/>
    </row>
    <row r="2358" spans="1:12" ht="17.100000000000001" customHeight="1">
      <c r="A2358" s="56" t="s">
        <v>19</v>
      </c>
      <c r="B2358" s="57" t="s">
        <v>20</v>
      </c>
      <c r="C2358" s="58" t="s">
        <v>8</v>
      </c>
      <c r="D2358" s="53">
        <v>1</v>
      </c>
      <c r="E2358" s="48"/>
      <c r="F2358" s="48">
        <f t="shared" ref="F2358:F2369" si="239">E2358*D2358</f>
        <v>0</v>
      </c>
      <c r="L2358" s="16"/>
    </row>
    <row r="2359" spans="1:12" ht="17.100000000000001" customHeight="1">
      <c r="A2359" s="56" t="s">
        <v>21</v>
      </c>
      <c r="B2359" s="57" t="s">
        <v>22</v>
      </c>
      <c r="C2359" s="58" t="s">
        <v>8</v>
      </c>
      <c r="D2359" s="53">
        <v>1</v>
      </c>
      <c r="E2359" s="48"/>
      <c r="F2359" s="48">
        <f t="shared" si="239"/>
        <v>0</v>
      </c>
      <c r="L2359" s="16"/>
    </row>
    <row r="2360" spans="1:12" ht="17.100000000000001" customHeight="1">
      <c r="A2360" s="56" t="s">
        <v>23</v>
      </c>
      <c r="B2360" s="57" t="s">
        <v>24</v>
      </c>
      <c r="C2360" s="58" t="s">
        <v>8</v>
      </c>
      <c r="D2360" s="53">
        <v>1</v>
      </c>
      <c r="E2360" s="48"/>
      <c r="F2360" s="48">
        <f t="shared" si="239"/>
        <v>0</v>
      </c>
      <c r="L2360" s="16"/>
    </row>
    <row r="2361" spans="1:12" ht="17.100000000000001" customHeight="1">
      <c r="A2361" s="56" t="s">
        <v>25</v>
      </c>
      <c r="B2361" s="57" t="s">
        <v>26</v>
      </c>
      <c r="C2361" s="58" t="s">
        <v>8</v>
      </c>
      <c r="D2361" s="53">
        <v>1</v>
      </c>
      <c r="E2361" s="48"/>
      <c r="F2361" s="48">
        <f t="shared" si="239"/>
        <v>0</v>
      </c>
      <c r="L2361" s="16"/>
    </row>
    <row r="2362" spans="1:12" ht="17.100000000000001" customHeight="1">
      <c r="A2362" s="56" t="s">
        <v>27</v>
      </c>
      <c r="B2362" s="57" t="s">
        <v>28</v>
      </c>
      <c r="C2362" s="58" t="s">
        <v>8</v>
      </c>
      <c r="D2362" s="53">
        <v>3</v>
      </c>
      <c r="E2362" s="48"/>
      <c r="F2362" s="48">
        <f t="shared" si="239"/>
        <v>0</v>
      </c>
      <c r="L2362" s="16"/>
    </row>
    <row r="2363" spans="1:12" ht="17.100000000000001" customHeight="1">
      <c r="A2363" s="56" t="s">
        <v>29</v>
      </c>
      <c r="B2363" s="57" t="s">
        <v>30</v>
      </c>
      <c r="C2363" s="58" t="s">
        <v>8</v>
      </c>
      <c r="D2363" s="53">
        <v>3</v>
      </c>
      <c r="E2363" s="48"/>
      <c r="F2363" s="48">
        <f t="shared" si="239"/>
        <v>0</v>
      </c>
      <c r="L2363" s="16"/>
    </row>
    <row r="2364" spans="1:12" ht="17.100000000000001" customHeight="1">
      <c r="A2364" s="56" t="s">
        <v>31</v>
      </c>
      <c r="B2364" s="57" t="s">
        <v>32</v>
      </c>
      <c r="C2364" s="58" t="s">
        <v>8</v>
      </c>
      <c r="D2364" s="53">
        <v>1</v>
      </c>
      <c r="E2364" s="48"/>
      <c r="F2364" s="48">
        <f t="shared" si="239"/>
        <v>0</v>
      </c>
      <c r="L2364" s="16"/>
    </row>
    <row r="2365" spans="1:12" ht="17.100000000000001" customHeight="1">
      <c r="A2365" s="56" t="s">
        <v>33</v>
      </c>
      <c r="B2365" s="57" t="s">
        <v>34</v>
      </c>
      <c r="C2365" s="58" t="s">
        <v>8</v>
      </c>
      <c r="D2365" s="53">
        <v>1</v>
      </c>
      <c r="E2365" s="48"/>
      <c r="F2365" s="48">
        <f t="shared" si="239"/>
        <v>0</v>
      </c>
      <c r="L2365" s="16"/>
    </row>
    <row r="2366" spans="1:12" ht="17.100000000000001" customHeight="1">
      <c r="A2366" s="56" t="s">
        <v>35</v>
      </c>
      <c r="B2366" s="57" t="s">
        <v>36</v>
      </c>
      <c r="C2366" s="58" t="s">
        <v>8</v>
      </c>
      <c r="D2366" s="53">
        <v>2</v>
      </c>
      <c r="E2366" s="48"/>
      <c r="F2366" s="48">
        <f t="shared" si="239"/>
        <v>0</v>
      </c>
      <c r="L2366" s="16"/>
    </row>
    <row r="2367" spans="1:12" ht="17.100000000000001" customHeight="1">
      <c r="A2367" s="56" t="s">
        <v>37</v>
      </c>
      <c r="B2367" s="57" t="s">
        <v>38</v>
      </c>
      <c r="C2367" s="58" t="s">
        <v>8</v>
      </c>
      <c r="D2367" s="53">
        <v>3</v>
      </c>
      <c r="E2367" s="48"/>
      <c r="F2367" s="48">
        <f t="shared" si="239"/>
        <v>0</v>
      </c>
      <c r="L2367" s="16"/>
    </row>
    <row r="2368" spans="1:12" ht="17.100000000000001" customHeight="1">
      <c r="A2368" s="56" t="s">
        <v>39</v>
      </c>
      <c r="B2368" s="57" t="s">
        <v>39</v>
      </c>
      <c r="C2368" s="58" t="s">
        <v>8</v>
      </c>
      <c r="D2368" s="53">
        <v>1</v>
      </c>
      <c r="E2368" s="48"/>
      <c r="F2368" s="48">
        <f t="shared" si="239"/>
        <v>0</v>
      </c>
      <c r="G2368" s="1"/>
      <c r="L2368" s="16"/>
    </row>
    <row r="2369" spans="1:15" ht="17.100000000000001" customHeight="1">
      <c r="A2369" s="56" t="s">
        <v>49</v>
      </c>
      <c r="B2369" s="57" t="s">
        <v>48</v>
      </c>
      <c r="C2369" s="58" t="s">
        <v>8</v>
      </c>
      <c r="D2369" s="53">
        <v>1</v>
      </c>
      <c r="E2369" s="48"/>
      <c r="F2369" s="48">
        <f t="shared" si="239"/>
        <v>0</v>
      </c>
      <c r="G2369" s="16"/>
      <c r="L2369" s="16"/>
    </row>
    <row r="2370" spans="1:15" s="59" customFormat="1" ht="17.100000000000001" customHeight="1">
      <c r="A2370" s="51">
        <v>4</v>
      </c>
      <c r="B2370" s="52" t="s">
        <v>44</v>
      </c>
      <c r="C2370" s="43"/>
      <c r="D2370" s="43">
        <f>SUM(D2371:D2371)</f>
        <v>1</v>
      </c>
      <c r="E2370" s="45"/>
      <c r="F2370" s="45">
        <f>SUM(F2371:F2371)</f>
        <v>0</v>
      </c>
      <c r="G2370" s="1"/>
    </row>
    <row r="2371" spans="1:15" ht="17.100000000000001" customHeight="1">
      <c r="A2371" s="46"/>
      <c r="B2371" s="49" t="s">
        <v>45</v>
      </c>
      <c r="C2371" s="46" t="s">
        <v>7</v>
      </c>
      <c r="D2371" s="53">
        <v>1</v>
      </c>
      <c r="E2371" s="48"/>
      <c r="F2371" s="48">
        <f t="shared" ref="F2371" si="240">E2371*D2371</f>
        <v>0</v>
      </c>
      <c r="G2371" s="16"/>
      <c r="L2371" s="16"/>
    </row>
    <row r="2372" spans="1:15" ht="17.100000000000001" customHeight="1">
      <c r="A2372" s="51">
        <v>5</v>
      </c>
      <c r="B2372" s="52" t="s">
        <v>224</v>
      </c>
      <c r="C2372" s="43"/>
      <c r="D2372" s="43">
        <f>SUM(D2373:D2374)</f>
        <v>2</v>
      </c>
      <c r="E2372" s="45"/>
      <c r="F2372" s="45">
        <f>SUM(F2373:F2374)</f>
        <v>0</v>
      </c>
      <c r="G2372" s="1"/>
      <c r="L2372" s="16"/>
    </row>
    <row r="2373" spans="1:15" ht="17.100000000000001" customHeight="1">
      <c r="A2373" s="46"/>
      <c r="B2373" s="49" t="s">
        <v>225</v>
      </c>
      <c r="C2373" s="46" t="s">
        <v>7</v>
      </c>
      <c r="D2373" s="53">
        <v>1</v>
      </c>
      <c r="E2373" s="48"/>
      <c r="F2373" s="48">
        <f t="shared" ref="F2373:F2374" si="241">E2373*D2373</f>
        <v>0</v>
      </c>
      <c r="G2373" s="16"/>
      <c r="L2373" s="16"/>
    </row>
    <row r="2374" spans="1:15" ht="17.100000000000001" customHeight="1">
      <c r="A2374" s="46"/>
      <c r="B2374" s="49" t="s">
        <v>226</v>
      </c>
      <c r="C2374" s="46" t="s">
        <v>7</v>
      </c>
      <c r="D2374" s="53">
        <v>1</v>
      </c>
      <c r="E2374" s="48"/>
      <c r="F2374" s="48">
        <f t="shared" si="241"/>
        <v>0</v>
      </c>
      <c r="G2374" s="16"/>
      <c r="L2374" s="16"/>
    </row>
    <row r="2375" spans="1:15" ht="17.100000000000001" customHeight="1">
      <c r="A2375" s="43">
        <v>6</v>
      </c>
      <c r="B2375" s="52" t="s">
        <v>9</v>
      </c>
      <c r="C2375" s="43"/>
      <c r="D2375" s="43">
        <f>SUM(D2376:D2380)</f>
        <v>5</v>
      </c>
      <c r="E2375" s="45"/>
      <c r="F2375" s="45">
        <f>SUM(F2376:F2380)</f>
        <v>0</v>
      </c>
      <c r="G2375" s="16"/>
      <c r="L2375" s="16"/>
    </row>
    <row r="2376" spans="1:15" ht="17.100000000000001" customHeight="1">
      <c r="A2376" s="46"/>
      <c r="B2376" s="60" t="s">
        <v>214</v>
      </c>
      <c r="C2376" s="46" t="s">
        <v>7</v>
      </c>
      <c r="D2376" s="46">
        <v>1</v>
      </c>
      <c r="E2376" s="48"/>
      <c r="F2376" s="48">
        <f>E2376*D2376</f>
        <v>0</v>
      </c>
      <c r="L2376" s="16"/>
    </row>
    <row r="2377" spans="1:15" ht="17.100000000000001" customHeight="1">
      <c r="A2377" s="46"/>
      <c r="B2377" s="60" t="s">
        <v>215</v>
      </c>
      <c r="C2377" s="46" t="s">
        <v>7</v>
      </c>
      <c r="D2377" s="46">
        <v>1</v>
      </c>
      <c r="E2377" s="48"/>
      <c r="F2377" s="48">
        <f t="shared" ref="F2377:F2378" si="242">E2377*D2377</f>
        <v>0</v>
      </c>
      <c r="G2377" s="16"/>
      <c r="L2377" s="16"/>
    </row>
    <row r="2378" spans="1:15" ht="17.100000000000001" customHeight="1">
      <c r="A2378" s="46"/>
      <c r="B2378" s="60" t="s">
        <v>216</v>
      </c>
      <c r="C2378" s="46" t="s">
        <v>7</v>
      </c>
      <c r="D2378" s="46">
        <v>1</v>
      </c>
      <c r="E2378" s="48"/>
      <c r="F2378" s="48">
        <f t="shared" si="242"/>
        <v>0</v>
      </c>
      <c r="L2378" s="16"/>
    </row>
    <row r="2379" spans="1:15" s="59" customFormat="1" ht="17.100000000000001" customHeight="1">
      <c r="A2379" s="46"/>
      <c r="B2379" s="60" t="s">
        <v>50</v>
      </c>
      <c r="C2379" s="46" t="s">
        <v>7</v>
      </c>
      <c r="D2379" s="46">
        <v>1</v>
      </c>
      <c r="E2379" s="48"/>
      <c r="F2379" s="48">
        <f>E2379*D2379</f>
        <v>0</v>
      </c>
      <c r="G2379" s="1"/>
    </row>
    <row r="2380" spans="1:15" ht="17.100000000000001" customHeight="1">
      <c r="A2380" s="46"/>
      <c r="B2380" s="60" t="s">
        <v>10</v>
      </c>
      <c r="C2380" s="46" t="s">
        <v>7</v>
      </c>
      <c r="D2380" s="46">
        <v>1</v>
      </c>
      <c r="E2380" s="48"/>
      <c r="F2380" s="48">
        <f>E2380*D2380</f>
        <v>0</v>
      </c>
      <c r="L2380" s="16"/>
    </row>
    <row r="2381" spans="1:15" s="1" customFormat="1" ht="17.100000000000001" customHeight="1">
      <c r="A2381" s="43">
        <v>7</v>
      </c>
      <c r="B2381" s="52" t="s">
        <v>207</v>
      </c>
      <c r="C2381" s="43"/>
      <c r="D2381" s="43">
        <f>SUM(D2382)</f>
        <v>1</v>
      </c>
      <c r="E2381" s="45"/>
      <c r="F2381" s="45">
        <f>SUM(F2382)</f>
        <v>0</v>
      </c>
    </row>
    <row r="2382" spans="1:15" ht="17.100000000000001" customHeight="1">
      <c r="A2382" s="46"/>
      <c r="B2382" s="60" t="s">
        <v>217</v>
      </c>
      <c r="C2382" s="46" t="s">
        <v>7</v>
      </c>
      <c r="D2382" s="46">
        <v>1</v>
      </c>
      <c r="E2382" s="48"/>
      <c r="F2382" s="48">
        <f>E2382*D2382</f>
        <v>0</v>
      </c>
    </row>
    <row r="2383" spans="1:15" s="1" customFormat="1" ht="17.100000000000001" customHeight="1">
      <c r="A2383" s="40" t="s">
        <v>40</v>
      </c>
      <c r="B2383" s="61"/>
      <c r="C2383" s="42"/>
      <c r="D2383" s="42"/>
      <c r="E2383" s="62"/>
      <c r="F2383" s="62">
        <f>+F2350+F2353+F2357+F2370+F2372+F2375+F2381</f>
        <v>0</v>
      </c>
      <c r="G2383" s="67"/>
      <c r="I2383" s="68"/>
      <c r="J2383" s="2"/>
      <c r="M2383" s="4"/>
      <c r="N2383" s="5"/>
      <c r="O2383" s="68"/>
    </row>
    <row r="2384" spans="1:15" s="1" customFormat="1" ht="17.100000000000001" customHeight="1">
      <c r="A2384" s="55"/>
      <c r="B2384" s="55"/>
      <c r="C2384" s="55"/>
      <c r="D2384" s="64"/>
      <c r="E2384" s="55"/>
      <c r="F2384" s="55"/>
      <c r="G2384" s="67"/>
      <c r="I2384" s="68"/>
      <c r="J2384" s="2"/>
      <c r="M2384" s="4"/>
      <c r="N2384" s="5"/>
      <c r="O2384" s="68"/>
    </row>
    <row r="2385" spans="1:15" s="1" customFormat="1" ht="17.100000000000001" customHeight="1">
      <c r="A2385" s="24" t="s">
        <v>41</v>
      </c>
      <c r="B2385" s="65"/>
      <c r="C2385" s="24"/>
      <c r="D2385" s="66"/>
      <c r="E2385" s="24"/>
      <c r="F2385" s="24"/>
      <c r="G2385" s="67"/>
      <c r="I2385" s="68"/>
      <c r="J2385" s="2"/>
      <c r="M2385" s="4"/>
      <c r="N2385" s="5"/>
      <c r="O2385" s="68"/>
    </row>
    <row r="2386" spans="1:15" s="1" customFormat="1" ht="17.100000000000001" customHeight="1">
      <c r="B2386" s="65"/>
      <c r="C2386" s="24"/>
      <c r="D2386" s="66"/>
      <c r="E2386" s="24"/>
      <c r="F2386" s="24"/>
      <c r="G2386" s="67"/>
      <c r="I2386" s="68"/>
      <c r="J2386" s="2"/>
      <c r="M2386" s="4"/>
      <c r="N2386" s="5"/>
      <c r="O2386" s="68"/>
    </row>
    <row r="2387" spans="1:15" s="1" customFormat="1" ht="17.100000000000001" customHeight="1">
      <c r="A2387" s="24" t="s">
        <v>42</v>
      </c>
      <c r="B2387" s="65"/>
      <c r="C2387" s="24"/>
      <c r="D2387" s="66"/>
      <c r="E2387" s="24"/>
      <c r="F2387" s="24"/>
      <c r="G2387" s="67"/>
      <c r="I2387" s="68"/>
      <c r="J2387" s="2"/>
      <c r="M2387" s="4"/>
      <c r="N2387" s="5"/>
      <c r="O2387" s="68"/>
    </row>
    <row r="2388" spans="1:15" ht="17.100000000000001" customHeight="1">
      <c r="A2388" s="1"/>
      <c r="B2388" s="69"/>
      <c r="C2388" s="24"/>
      <c r="D2388" s="66"/>
      <c r="E2388" s="24"/>
      <c r="F2388" s="24"/>
    </row>
    <row r="2389" spans="1:15" ht="17.100000000000001" customHeight="1">
      <c r="A2389" s="24" t="s">
        <v>43</v>
      </c>
      <c r="B2389" s="69"/>
      <c r="C2389" s="24"/>
      <c r="D2389" s="66"/>
      <c r="E2389" s="24"/>
      <c r="F2389" s="24"/>
    </row>
    <row r="2391" spans="1:15" ht="17.100000000000001" customHeight="1">
      <c r="G2391" s="32"/>
      <c r="J2391" s="21"/>
      <c r="L2391" s="33"/>
      <c r="M2391" s="29"/>
      <c r="N2391" s="30"/>
    </row>
    <row r="2392" spans="1:15" ht="17.100000000000001" customHeight="1">
      <c r="G2392" s="6"/>
      <c r="H2392" s="6"/>
      <c r="I2392" s="6"/>
      <c r="J2392" s="6"/>
      <c r="K2392" s="6"/>
      <c r="L2392" s="6"/>
      <c r="M2392" s="6"/>
      <c r="N2392" s="6"/>
      <c r="O2392" s="6"/>
    </row>
    <row r="2393" spans="1:15" s="10" customFormat="1" ht="17.100000000000001" customHeight="1">
      <c r="A2393" s="70" t="s">
        <v>17</v>
      </c>
      <c r="C2393" s="16"/>
      <c r="D2393" s="26"/>
      <c r="E2393" s="16"/>
      <c r="F2393" s="71"/>
      <c r="G2393" s="34"/>
      <c r="H2393" s="34"/>
      <c r="I2393" s="34"/>
      <c r="J2393" s="34"/>
      <c r="K2393" s="34"/>
      <c r="L2393" s="34"/>
      <c r="M2393" s="34"/>
      <c r="N2393" s="34"/>
      <c r="O2393" s="34"/>
    </row>
    <row r="2394" spans="1:15" ht="17.100000000000001" customHeight="1">
      <c r="A2394" s="72" t="s">
        <v>16</v>
      </c>
      <c r="B2394" s="6"/>
      <c r="C2394" s="6"/>
      <c r="D2394" s="6"/>
      <c r="E2394" s="6"/>
      <c r="F2394" s="6"/>
      <c r="G2394" s="16"/>
    </row>
    <row r="2395" spans="1:15" ht="17.100000000000001" customHeight="1">
      <c r="A2395" s="72" t="s">
        <v>54</v>
      </c>
      <c r="B2395" s="34"/>
      <c r="C2395" s="34"/>
      <c r="D2395" s="34"/>
      <c r="E2395" s="34"/>
      <c r="F2395" s="34"/>
      <c r="G2395" s="16"/>
      <c r="L2395" s="16"/>
    </row>
    <row r="2396" spans="1:15" ht="17.100000000000001" customHeight="1">
      <c r="A2396" s="35"/>
      <c r="B2396" s="36"/>
      <c r="C2396" s="35"/>
      <c r="D2396" s="37"/>
      <c r="E2396" s="35"/>
      <c r="F2396" s="35"/>
      <c r="G2396" s="16"/>
      <c r="L2396" s="16"/>
    </row>
    <row r="2397" spans="1:15" ht="17.100000000000001" customHeight="1">
      <c r="A2397" s="78" t="s">
        <v>52</v>
      </c>
      <c r="B2397" s="79"/>
      <c r="C2397" s="79"/>
      <c r="D2397" s="80"/>
      <c r="E2397" s="81" t="s">
        <v>149</v>
      </c>
      <c r="F2397" s="82"/>
      <c r="G2397" s="16"/>
      <c r="L2397" s="16"/>
    </row>
    <row r="2398" spans="1:15" s="1" customFormat="1" ht="17.100000000000001" customHeight="1">
      <c r="A2398" s="39" t="s">
        <v>0</v>
      </c>
      <c r="B2398" s="83" t="s">
        <v>1</v>
      </c>
      <c r="C2398" s="40"/>
      <c r="D2398" s="85" t="s">
        <v>53</v>
      </c>
      <c r="E2398" s="85"/>
      <c r="F2398" s="85"/>
    </row>
    <row r="2399" spans="1:15" ht="17.100000000000001" customHeight="1">
      <c r="A2399" s="41" t="s">
        <v>148</v>
      </c>
      <c r="B2399" s="84"/>
      <c r="C2399" s="40" t="s">
        <v>2</v>
      </c>
      <c r="D2399" s="42" t="s">
        <v>3</v>
      </c>
      <c r="E2399" s="42" t="s">
        <v>4</v>
      </c>
      <c r="F2399" s="42" t="s">
        <v>5</v>
      </c>
      <c r="G2399" s="16"/>
      <c r="L2399" s="16"/>
    </row>
    <row r="2400" spans="1:15" s="50" customFormat="1" ht="17.100000000000001" customHeight="1">
      <c r="A2400" s="43">
        <v>1</v>
      </c>
      <c r="B2400" s="44" t="s">
        <v>18</v>
      </c>
      <c r="C2400" s="43"/>
      <c r="D2400" s="43">
        <f>SUM(D2401:D2402)</f>
        <v>2</v>
      </c>
      <c r="E2400" s="45"/>
      <c r="F2400" s="45">
        <f>SUM(F2401:F2402)</f>
        <v>0</v>
      </c>
    </row>
    <row r="2401" spans="1:12" ht="17.100000000000001" customHeight="1">
      <c r="A2401" s="46"/>
      <c r="B2401" s="47" t="s">
        <v>6</v>
      </c>
      <c r="C2401" s="46" t="s">
        <v>7</v>
      </c>
      <c r="D2401" s="46">
        <v>1</v>
      </c>
      <c r="E2401" s="48"/>
      <c r="F2401" s="48">
        <f>E2401*D2401</f>
        <v>0</v>
      </c>
      <c r="G2401" s="1"/>
      <c r="L2401" s="16"/>
    </row>
    <row r="2402" spans="1:12" ht="17.100000000000001" customHeight="1">
      <c r="A2402" s="46"/>
      <c r="B2402" s="49" t="s">
        <v>218</v>
      </c>
      <c r="C2402" s="46" t="s">
        <v>7</v>
      </c>
      <c r="D2402" s="46">
        <v>1</v>
      </c>
      <c r="E2402" s="48"/>
      <c r="F2402" s="48">
        <f>E2402*D2402</f>
        <v>0</v>
      </c>
      <c r="G2402" s="16"/>
      <c r="L2402" s="16"/>
    </row>
    <row r="2403" spans="1:12" ht="17.100000000000001" customHeight="1">
      <c r="A2403" s="51">
        <v>2</v>
      </c>
      <c r="B2403" s="52" t="s">
        <v>47</v>
      </c>
      <c r="C2403" s="43"/>
      <c r="D2403" s="43">
        <f>SUM(D2404:D2406)</f>
        <v>2</v>
      </c>
      <c r="E2403" s="45"/>
      <c r="F2403" s="45">
        <f>SUM(F2404:F2406)</f>
        <v>0</v>
      </c>
      <c r="G2403" s="16"/>
      <c r="L2403" s="16"/>
    </row>
    <row r="2404" spans="1:12" ht="17.100000000000001" customHeight="1">
      <c r="A2404" s="46"/>
      <c r="B2404" s="49" t="s">
        <v>13</v>
      </c>
      <c r="C2404" s="46" t="s">
        <v>8</v>
      </c>
      <c r="D2404" s="53">
        <v>1</v>
      </c>
      <c r="E2404" s="48"/>
      <c r="F2404" s="48">
        <f>E2404*D2404</f>
        <v>0</v>
      </c>
      <c r="L2404" s="16"/>
    </row>
    <row r="2405" spans="1:12" ht="17.100000000000001" customHeight="1">
      <c r="A2405" s="46"/>
      <c r="B2405" s="49" t="s">
        <v>14</v>
      </c>
      <c r="C2405" s="46" t="s">
        <v>8</v>
      </c>
      <c r="D2405" s="53">
        <v>0</v>
      </c>
      <c r="E2405" s="48"/>
      <c r="F2405" s="48">
        <f>E2405*D2405</f>
        <v>0</v>
      </c>
      <c r="G2405" s="1"/>
      <c r="L2405" s="16"/>
    </row>
    <row r="2406" spans="1:12" ht="17.100000000000001" customHeight="1">
      <c r="A2406" s="46"/>
      <c r="B2406" s="49" t="s">
        <v>15</v>
      </c>
      <c r="C2406" s="46" t="s">
        <v>8</v>
      </c>
      <c r="D2406" s="53">
        <v>1</v>
      </c>
      <c r="E2406" s="48"/>
      <c r="F2406" s="48">
        <f t="shared" ref="F2406" si="243">E2406*D2406</f>
        <v>0</v>
      </c>
      <c r="L2406" s="16"/>
    </row>
    <row r="2407" spans="1:12" ht="17.100000000000001" customHeight="1">
      <c r="A2407" s="51">
        <v>3</v>
      </c>
      <c r="B2407" s="52" t="s">
        <v>46</v>
      </c>
      <c r="C2407" s="43"/>
      <c r="D2407" s="43">
        <f>SUM(D2408:D2419)</f>
        <v>18</v>
      </c>
      <c r="E2407" s="45"/>
      <c r="F2407" s="45">
        <f>SUM(F2408:F2419)</f>
        <v>0</v>
      </c>
      <c r="L2407" s="16"/>
    </row>
    <row r="2408" spans="1:12" ht="17.100000000000001" customHeight="1">
      <c r="A2408" s="56" t="s">
        <v>19</v>
      </c>
      <c r="B2408" s="57" t="s">
        <v>20</v>
      </c>
      <c r="C2408" s="58" t="s">
        <v>8</v>
      </c>
      <c r="D2408" s="53">
        <v>1</v>
      </c>
      <c r="E2408" s="48"/>
      <c r="F2408" s="48">
        <f t="shared" ref="F2408:F2419" si="244">E2408*D2408</f>
        <v>0</v>
      </c>
      <c r="L2408" s="16"/>
    </row>
    <row r="2409" spans="1:12" ht="17.100000000000001" customHeight="1">
      <c r="A2409" s="56" t="s">
        <v>21</v>
      </c>
      <c r="B2409" s="57" t="s">
        <v>22</v>
      </c>
      <c r="C2409" s="58" t="s">
        <v>8</v>
      </c>
      <c r="D2409" s="53">
        <v>1</v>
      </c>
      <c r="E2409" s="48"/>
      <c r="F2409" s="48">
        <f t="shared" si="244"/>
        <v>0</v>
      </c>
      <c r="L2409" s="16"/>
    </row>
    <row r="2410" spans="1:12" ht="17.100000000000001" customHeight="1">
      <c r="A2410" s="56" t="s">
        <v>23</v>
      </c>
      <c r="B2410" s="57" t="s">
        <v>24</v>
      </c>
      <c r="C2410" s="58" t="s">
        <v>8</v>
      </c>
      <c r="D2410" s="53">
        <v>1</v>
      </c>
      <c r="E2410" s="48"/>
      <c r="F2410" s="48">
        <f t="shared" si="244"/>
        <v>0</v>
      </c>
      <c r="L2410" s="16"/>
    </row>
    <row r="2411" spans="1:12" ht="17.100000000000001" customHeight="1">
      <c r="A2411" s="56" t="s">
        <v>25</v>
      </c>
      <c r="B2411" s="57" t="s">
        <v>26</v>
      </c>
      <c r="C2411" s="58" t="s">
        <v>8</v>
      </c>
      <c r="D2411" s="53">
        <v>1</v>
      </c>
      <c r="E2411" s="48"/>
      <c r="F2411" s="48">
        <f t="shared" si="244"/>
        <v>0</v>
      </c>
      <c r="L2411" s="16"/>
    </row>
    <row r="2412" spans="1:12" ht="17.100000000000001" customHeight="1">
      <c r="A2412" s="56" t="s">
        <v>27</v>
      </c>
      <c r="B2412" s="57" t="s">
        <v>28</v>
      </c>
      <c r="C2412" s="58" t="s">
        <v>8</v>
      </c>
      <c r="D2412" s="53">
        <v>3</v>
      </c>
      <c r="E2412" s="48"/>
      <c r="F2412" s="48">
        <f t="shared" si="244"/>
        <v>0</v>
      </c>
      <c r="L2412" s="16"/>
    </row>
    <row r="2413" spans="1:12" ht="17.100000000000001" customHeight="1">
      <c r="A2413" s="56" t="s">
        <v>29</v>
      </c>
      <c r="B2413" s="57" t="s">
        <v>30</v>
      </c>
      <c r="C2413" s="58" t="s">
        <v>8</v>
      </c>
      <c r="D2413" s="53">
        <v>3</v>
      </c>
      <c r="E2413" s="48"/>
      <c r="F2413" s="48">
        <f t="shared" si="244"/>
        <v>0</v>
      </c>
      <c r="L2413" s="16"/>
    </row>
    <row r="2414" spans="1:12" ht="17.100000000000001" customHeight="1">
      <c r="A2414" s="56" t="s">
        <v>31</v>
      </c>
      <c r="B2414" s="57" t="s">
        <v>32</v>
      </c>
      <c r="C2414" s="58" t="s">
        <v>8</v>
      </c>
      <c r="D2414" s="53">
        <v>1</v>
      </c>
      <c r="E2414" s="48"/>
      <c r="F2414" s="48">
        <f t="shared" si="244"/>
        <v>0</v>
      </c>
      <c r="L2414" s="16"/>
    </row>
    <row r="2415" spans="1:12" ht="17.100000000000001" customHeight="1">
      <c r="A2415" s="56" t="s">
        <v>33</v>
      </c>
      <c r="B2415" s="57" t="s">
        <v>34</v>
      </c>
      <c r="C2415" s="58" t="s">
        <v>8</v>
      </c>
      <c r="D2415" s="53">
        <v>1</v>
      </c>
      <c r="E2415" s="48"/>
      <c r="F2415" s="48">
        <f t="shared" si="244"/>
        <v>0</v>
      </c>
      <c r="L2415" s="16"/>
    </row>
    <row r="2416" spans="1:12" ht="17.100000000000001" customHeight="1">
      <c r="A2416" s="56" t="s">
        <v>35</v>
      </c>
      <c r="B2416" s="57" t="s">
        <v>36</v>
      </c>
      <c r="C2416" s="58" t="s">
        <v>8</v>
      </c>
      <c r="D2416" s="53">
        <v>1</v>
      </c>
      <c r="E2416" s="48"/>
      <c r="F2416" s="48">
        <f t="shared" si="244"/>
        <v>0</v>
      </c>
      <c r="L2416" s="16"/>
    </row>
    <row r="2417" spans="1:12" ht="17.100000000000001" customHeight="1">
      <c r="A2417" s="56" t="s">
        <v>37</v>
      </c>
      <c r="B2417" s="57" t="s">
        <v>38</v>
      </c>
      <c r="C2417" s="58" t="s">
        <v>8</v>
      </c>
      <c r="D2417" s="53">
        <v>3</v>
      </c>
      <c r="E2417" s="48"/>
      <c r="F2417" s="48">
        <f t="shared" si="244"/>
        <v>0</v>
      </c>
      <c r="L2417" s="16"/>
    </row>
    <row r="2418" spans="1:12" ht="17.100000000000001" customHeight="1">
      <c r="A2418" s="56" t="s">
        <v>39</v>
      </c>
      <c r="B2418" s="57" t="s">
        <v>39</v>
      </c>
      <c r="C2418" s="58" t="s">
        <v>8</v>
      </c>
      <c r="D2418" s="53">
        <v>1</v>
      </c>
      <c r="E2418" s="48"/>
      <c r="F2418" s="48">
        <f t="shared" si="244"/>
        <v>0</v>
      </c>
      <c r="G2418" s="1"/>
      <c r="L2418" s="16"/>
    </row>
    <row r="2419" spans="1:12" ht="17.100000000000001" customHeight="1">
      <c r="A2419" s="56" t="s">
        <v>49</v>
      </c>
      <c r="B2419" s="57" t="s">
        <v>48</v>
      </c>
      <c r="C2419" s="58" t="s">
        <v>8</v>
      </c>
      <c r="D2419" s="53">
        <v>1</v>
      </c>
      <c r="E2419" s="48"/>
      <c r="F2419" s="48">
        <f t="shared" si="244"/>
        <v>0</v>
      </c>
      <c r="G2419" s="16"/>
      <c r="L2419" s="16"/>
    </row>
    <row r="2420" spans="1:12" s="59" customFormat="1" ht="17.100000000000001" customHeight="1">
      <c r="A2420" s="51">
        <v>4</v>
      </c>
      <c r="B2420" s="52" t="s">
        <v>44</v>
      </c>
      <c r="C2420" s="43"/>
      <c r="D2420" s="43">
        <f>SUM(D2421:D2421)</f>
        <v>1</v>
      </c>
      <c r="E2420" s="45"/>
      <c r="F2420" s="45">
        <f>SUM(F2421:F2421)</f>
        <v>0</v>
      </c>
      <c r="G2420" s="1"/>
    </row>
    <row r="2421" spans="1:12" ht="17.100000000000001" customHeight="1">
      <c r="A2421" s="46"/>
      <c r="B2421" s="49" t="s">
        <v>45</v>
      </c>
      <c r="C2421" s="46" t="s">
        <v>7</v>
      </c>
      <c r="D2421" s="53">
        <v>1</v>
      </c>
      <c r="E2421" s="48"/>
      <c r="F2421" s="48">
        <f t="shared" ref="F2421" si="245">E2421*D2421</f>
        <v>0</v>
      </c>
      <c r="G2421" s="16"/>
      <c r="L2421" s="16"/>
    </row>
    <row r="2422" spans="1:12" ht="17.100000000000001" customHeight="1">
      <c r="A2422" s="51">
        <v>5</v>
      </c>
      <c r="B2422" s="52" t="s">
        <v>224</v>
      </c>
      <c r="C2422" s="43"/>
      <c r="D2422" s="43">
        <f>SUM(D2423:D2424)</f>
        <v>2</v>
      </c>
      <c r="E2422" s="45"/>
      <c r="F2422" s="45">
        <f>SUM(F2423:F2424)</f>
        <v>0</v>
      </c>
      <c r="G2422" s="1"/>
      <c r="L2422" s="16"/>
    </row>
    <row r="2423" spans="1:12" ht="17.100000000000001" customHeight="1">
      <c r="A2423" s="46"/>
      <c r="B2423" s="49" t="s">
        <v>225</v>
      </c>
      <c r="C2423" s="46" t="s">
        <v>7</v>
      </c>
      <c r="D2423" s="53">
        <v>1</v>
      </c>
      <c r="E2423" s="48"/>
      <c r="F2423" s="48">
        <f t="shared" ref="F2423:F2424" si="246">E2423*D2423</f>
        <v>0</v>
      </c>
      <c r="G2423" s="16"/>
      <c r="L2423" s="16"/>
    </row>
    <row r="2424" spans="1:12" ht="17.100000000000001" customHeight="1">
      <c r="A2424" s="46"/>
      <c r="B2424" s="49" t="s">
        <v>226</v>
      </c>
      <c r="C2424" s="46" t="s">
        <v>7</v>
      </c>
      <c r="D2424" s="53">
        <v>1</v>
      </c>
      <c r="E2424" s="48"/>
      <c r="F2424" s="48">
        <f t="shared" si="246"/>
        <v>0</v>
      </c>
      <c r="G2424" s="16"/>
      <c r="L2424" s="16"/>
    </row>
    <row r="2425" spans="1:12" ht="17.100000000000001" customHeight="1">
      <c r="A2425" s="43">
        <v>6</v>
      </c>
      <c r="B2425" s="52" t="s">
        <v>9</v>
      </c>
      <c r="C2425" s="43"/>
      <c r="D2425" s="43">
        <f>SUM(D2426:D2430)</f>
        <v>5</v>
      </c>
      <c r="E2425" s="45"/>
      <c r="F2425" s="45">
        <f>SUM(F2426:F2430)</f>
        <v>0</v>
      </c>
      <c r="G2425" s="16"/>
      <c r="L2425" s="16"/>
    </row>
    <row r="2426" spans="1:12" ht="17.100000000000001" customHeight="1">
      <c r="A2426" s="46"/>
      <c r="B2426" s="60" t="s">
        <v>214</v>
      </c>
      <c r="C2426" s="46" t="s">
        <v>7</v>
      </c>
      <c r="D2426" s="46">
        <v>1</v>
      </c>
      <c r="E2426" s="48"/>
      <c r="F2426" s="48">
        <f>E2426*D2426</f>
        <v>0</v>
      </c>
      <c r="L2426" s="16"/>
    </row>
    <row r="2427" spans="1:12" ht="17.100000000000001" customHeight="1">
      <c r="A2427" s="46"/>
      <c r="B2427" s="60" t="s">
        <v>215</v>
      </c>
      <c r="C2427" s="46" t="s">
        <v>7</v>
      </c>
      <c r="D2427" s="46">
        <v>1</v>
      </c>
      <c r="E2427" s="48"/>
      <c r="F2427" s="48">
        <f t="shared" ref="F2427:F2428" si="247">E2427*D2427</f>
        <v>0</v>
      </c>
      <c r="G2427" s="16"/>
      <c r="L2427" s="16"/>
    </row>
    <row r="2428" spans="1:12" ht="17.100000000000001" customHeight="1">
      <c r="A2428" s="46"/>
      <c r="B2428" s="60" t="s">
        <v>216</v>
      </c>
      <c r="C2428" s="46" t="s">
        <v>7</v>
      </c>
      <c r="D2428" s="46">
        <v>1</v>
      </c>
      <c r="E2428" s="48"/>
      <c r="F2428" s="48">
        <f t="shared" si="247"/>
        <v>0</v>
      </c>
      <c r="L2428" s="16"/>
    </row>
    <row r="2429" spans="1:12" s="59" customFormat="1" ht="17.100000000000001" customHeight="1">
      <c r="A2429" s="46"/>
      <c r="B2429" s="60" t="s">
        <v>50</v>
      </c>
      <c r="C2429" s="46" t="s">
        <v>7</v>
      </c>
      <c r="D2429" s="46">
        <v>1</v>
      </c>
      <c r="E2429" s="48"/>
      <c r="F2429" s="48">
        <f>E2429*D2429</f>
        <v>0</v>
      </c>
      <c r="G2429" s="1"/>
    </row>
    <row r="2430" spans="1:12" ht="17.100000000000001" customHeight="1">
      <c r="A2430" s="46"/>
      <c r="B2430" s="60" t="s">
        <v>10</v>
      </c>
      <c r="C2430" s="46" t="s">
        <v>7</v>
      </c>
      <c r="D2430" s="46">
        <v>1</v>
      </c>
      <c r="E2430" s="48"/>
      <c r="F2430" s="48">
        <f>E2430*D2430</f>
        <v>0</v>
      </c>
      <c r="L2430" s="16"/>
    </row>
    <row r="2431" spans="1:12" s="1" customFormat="1" ht="17.100000000000001" customHeight="1">
      <c r="A2431" s="43">
        <v>7</v>
      </c>
      <c r="B2431" s="52" t="s">
        <v>207</v>
      </c>
      <c r="C2431" s="43"/>
      <c r="D2431" s="43">
        <f>SUM(D2432)</f>
        <v>1</v>
      </c>
      <c r="E2431" s="45"/>
      <c r="F2431" s="45">
        <f>SUM(F2432)</f>
        <v>0</v>
      </c>
    </row>
    <row r="2432" spans="1:12" ht="17.100000000000001" customHeight="1">
      <c r="A2432" s="46"/>
      <c r="B2432" s="60" t="s">
        <v>217</v>
      </c>
      <c r="C2432" s="46" t="s">
        <v>7</v>
      </c>
      <c r="D2432" s="46">
        <v>1</v>
      </c>
      <c r="E2432" s="48"/>
      <c r="F2432" s="48">
        <f>E2432*D2432</f>
        <v>0</v>
      </c>
    </row>
    <row r="2433" spans="1:15" s="1" customFormat="1" ht="17.100000000000001" customHeight="1">
      <c r="A2433" s="40" t="s">
        <v>40</v>
      </c>
      <c r="B2433" s="61"/>
      <c r="C2433" s="42"/>
      <c r="D2433" s="42"/>
      <c r="E2433" s="62"/>
      <c r="F2433" s="62">
        <f>+F2400+F2403+F2407+F2420+F2422+F2425+F2431</f>
        <v>0</v>
      </c>
      <c r="G2433" s="67"/>
      <c r="I2433" s="68"/>
      <c r="J2433" s="2"/>
      <c r="M2433" s="4"/>
      <c r="N2433" s="5"/>
      <c r="O2433" s="68"/>
    </row>
    <row r="2434" spans="1:15" s="1" customFormat="1" ht="17.100000000000001" customHeight="1">
      <c r="A2434" s="55"/>
      <c r="B2434" s="55"/>
      <c r="C2434" s="55"/>
      <c r="D2434" s="64"/>
      <c r="E2434" s="55"/>
      <c r="F2434" s="55"/>
      <c r="G2434" s="67"/>
      <c r="I2434" s="68"/>
      <c r="J2434" s="2"/>
      <c r="M2434" s="4"/>
      <c r="N2434" s="5"/>
      <c r="O2434" s="68"/>
    </row>
    <row r="2435" spans="1:15" s="1" customFormat="1" ht="17.100000000000001" customHeight="1">
      <c r="A2435" s="24" t="s">
        <v>41</v>
      </c>
      <c r="B2435" s="65"/>
      <c r="C2435" s="24"/>
      <c r="D2435" s="66"/>
      <c r="E2435" s="24"/>
      <c r="F2435" s="24"/>
      <c r="G2435" s="67"/>
      <c r="I2435" s="68"/>
      <c r="J2435" s="2"/>
      <c r="M2435" s="4"/>
      <c r="N2435" s="5"/>
      <c r="O2435" s="68"/>
    </row>
    <row r="2436" spans="1:15" s="1" customFormat="1" ht="17.100000000000001" customHeight="1">
      <c r="B2436" s="65"/>
      <c r="C2436" s="24"/>
      <c r="D2436" s="66"/>
      <c r="E2436" s="24"/>
      <c r="F2436" s="24"/>
      <c r="G2436" s="67"/>
      <c r="I2436" s="68"/>
      <c r="J2436" s="2"/>
      <c r="M2436" s="4"/>
      <c r="N2436" s="5"/>
      <c r="O2436" s="68"/>
    </row>
    <row r="2437" spans="1:15" s="1" customFormat="1" ht="17.100000000000001" customHeight="1">
      <c r="A2437" s="24" t="s">
        <v>42</v>
      </c>
      <c r="B2437" s="65"/>
      <c r="C2437" s="24"/>
      <c r="D2437" s="66"/>
      <c r="E2437" s="24"/>
      <c r="F2437" s="24"/>
      <c r="G2437" s="67"/>
      <c r="I2437" s="68"/>
      <c r="J2437" s="2"/>
      <c r="M2437" s="4"/>
      <c r="N2437" s="5"/>
      <c r="O2437" s="68"/>
    </row>
    <row r="2438" spans="1:15" s="1" customFormat="1" ht="17.100000000000001" customHeight="1">
      <c r="B2438" s="69"/>
      <c r="C2438" s="24"/>
      <c r="D2438" s="66"/>
      <c r="E2438" s="24"/>
      <c r="F2438" s="24"/>
      <c r="G2438" s="67"/>
      <c r="I2438" s="68"/>
      <c r="J2438" s="2"/>
      <c r="M2438" s="4"/>
      <c r="N2438" s="5"/>
      <c r="O2438" s="68"/>
    </row>
    <row r="2439" spans="1:15" s="1" customFormat="1" ht="17.100000000000001" customHeight="1">
      <c r="A2439" s="24" t="s">
        <v>43</v>
      </c>
      <c r="B2439" s="69"/>
      <c r="C2439" s="24"/>
      <c r="D2439" s="66"/>
      <c r="E2439" s="24"/>
      <c r="F2439" s="24"/>
      <c r="G2439" s="67"/>
      <c r="I2439" s="68"/>
      <c r="J2439" s="2"/>
      <c r="M2439" s="4"/>
      <c r="N2439" s="5"/>
      <c r="O2439" s="68"/>
    </row>
    <row r="2440" spans="1:15" ht="17.100000000000001" customHeight="1">
      <c r="A2440" s="24"/>
      <c r="B2440" s="24"/>
      <c r="C2440" s="24"/>
      <c r="D2440" s="66"/>
      <c r="E2440" s="24"/>
      <c r="F2440" s="24"/>
    </row>
    <row r="2441" spans="1:15" ht="17.100000000000001" customHeight="1">
      <c r="A2441" s="24"/>
      <c r="B2441" s="24"/>
      <c r="C2441" s="24"/>
      <c r="D2441" s="66"/>
      <c r="E2441" s="24"/>
      <c r="F2441" s="24"/>
      <c r="G2441" s="32"/>
      <c r="J2441" s="21"/>
      <c r="L2441" s="33"/>
      <c r="M2441" s="29"/>
      <c r="N2441" s="30"/>
    </row>
    <row r="2442" spans="1:15" ht="17.100000000000001" customHeight="1">
      <c r="G2442" s="6"/>
      <c r="H2442" s="6"/>
      <c r="I2442" s="6"/>
      <c r="J2442" s="6"/>
      <c r="K2442" s="6"/>
      <c r="L2442" s="6"/>
      <c r="M2442" s="6"/>
      <c r="N2442" s="6"/>
      <c r="O2442" s="6"/>
    </row>
    <row r="2443" spans="1:15" s="10" customFormat="1" ht="17.100000000000001" customHeight="1">
      <c r="A2443" s="70" t="s">
        <v>17</v>
      </c>
      <c r="C2443" s="16"/>
      <c r="D2443" s="26"/>
      <c r="E2443" s="16"/>
      <c r="F2443" s="71"/>
      <c r="G2443" s="34"/>
      <c r="H2443" s="34"/>
      <c r="I2443" s="34"/>
      <c r="J2443" s="34"/>
      <c r="K2443" s="34"/>
      <c r="L2443" s="34"/>
      <c r="M2443" s="34"/>
      <c r="N2443" s="34"/>
      <c r="O2443" s="34"/>
    </row>
    <row r="2444" spans="1:15" ht="17.100000000000001" customHeight="1">
      <c r="A2444" s="72" t="s">
        <v>16</v>
      </c>
      <c r="B2444" s="6"/>
      <c r="C2444" s="6"/>
      <c r="D2444" s="6"/>
      <c r="E2444" s="6"/>
      <c r="F2444" s="6"/>
      <c r="G2444" s="16"/>
    </row>
    <row r="2445" spans="1:15" ht="17.100000000000001" customHeight="1">
      <c r="A2445" s="72" t="s">
        <v>54</v>
      </c>
      <c r="B2445" s="34"/>
      <c r="C2445" s="34"/>
      <c r="D2445" s="34"/>
      <c r="E2445" s="34"/>
      <c r="F2445" s="34"/>
      <c r="G2445" s="16"/>
      <c r="L2445" s="16"/>
    </row>
    <row r="2446" spans="1:15" ht="17.100000000000001" customHeight="1">
      <c r="A2446" s="35"/>
      <c r="B2446" s="36"/>
      <c r="C2446" s="35"/>
      <c r="D2446" s="37"/>
      <c r="E2446" s="35"/>
      <c r="F2446" s="35"/>
      <c r="G2446" s="16"/>
      <c r="L2446" s="16"/>
    </row>
    <row r="2447" spans="1:15" ht="17.100000000000001" customHeight="1">
      <c r="A2447" s="78" t="s">
        <v>52</v>
      </c>
      <c r="B2447" s="79"/>
      <c r="C2447" s="79"/>
      <c r="D2447" s="80"/>
      <c r="E2447" s="81" t="s">
        <v>151</v>
      </c>
      <c r="F2447" s="82"/>
      <c r="G2447" s="16"/>
      <c r="L2447" s="16"/>
    </row>
    <row r="2448" spans="1:15" s="1" customFormat="1" ht="17.100000000000001" customHeight="1">
      <c r="A2448" s="39" t="s">
        <v>0</v>
      </c>
      <c r="B2448" s="83" t="s">
        <v>1</v>
      </c>
      <c r="C2448" s="40"/>
      <c r="D2448" s="85" t="s">
        <v>53</v>
      </c>
      <c r="E2448" s="85"/>
      <c r="F2448" s="85"/>
    </row>
    <row r="2449" spans="1:12" ht="17.100000000000001" customHeight="1">
      <c r="A2449" s="41" t="s">
        <v>150</v>
      </c>
      <c r="B2449" s="84"/>
      <c r="C2449" s="40" t="s">
        <v>2</v>
      </c>
      <c r="D2449" s="42" t="s">
        <v>3</v>
      </c>
      <c r="E2449" s="42" t="s">
        <v>4</v>
      </c>
      <c r="F2449" s="42" t="s">
        <v>5</v>
      </c>
      <c r="G2449" s="16"/>
      <c r="L2449" s="16"/>
    </row>
    <row r="2450" spans="1:12" s="50" customFormat="1" ht="17.100000000000001" customHeight="1">
      <c r="A2450" s="43">
        <v>1</v>
      </c>
      <c r="B2450" s="44" t="s">
        <v>18</v>
      </c>
      <c r="C2450" s="43"/>
      <c r="D2450" s="43">
        <f>SUM(D2451:D2452)</f>
        <v>2</v>
      </c>
      <c r="E2450" s="45"/>
      <c r="F2450" s="45">
        <f>SUM(F2451:F2452)</f>
        <v>0</v>
      </c>
    </row>
    <row r="2451" spans="1:12" ht="17.100000000000001" customHeight="1">
      <c r="A2451" s="46"/>
      <c r="B2451" s="47" t="s">
        <v>6</v>
      </c>
      <c r="C2451" s="46" t="s">
        <v>7</v>
      </c>
      <c r="D2451" s="46">
        <v>1</v>
      </c>
      <c r="E2451" s="48"/>
      <c r="F2451" s="48">
        <f>E2451*D2451</f>
        <v>0</v>
      </c>
      <c r="G2451" s="1"/>
      <c r="L2451" s="16"/>
    </row>
    <row r="2452" spans="1:12" ht="17.100000000000001" customHeight="1">
      <c r="A2452" s="46"/>
      <c r="B2452" s="49" t="s">
        <v>218</v>
      </c>
      <c r="C2452" s="46" t="s">
        <v>7</v>
      </c>
      <c r="D2452" s="46">
        <v>1</v>
      </c>
      <c r="E2452" s="48"/>
      <c r="F2452" s="48">
        <f>E2452*D2452</f>
        <v>0</v>
      </c>
      <c r="G2452" s="16"/>
      <c r="L2452" s="16"/>
    </row>
    <row r="2453" spans="1:12" ht="17.100000000000001" customHeight="1">
      <c r="A2453" s="51">
        <v>2</v>
      </c>
      <c r="B2453" s="52" t="s">
        <v>47</v>
      </c>
      <c r="C2453" s="43"/>
      <c r="D2453" s="43">
        <f>SUM(D2454:D2456)</f>
        <v>2</v>
      </c>
      <c r="E2453" s="45"/>
      <c r="F2453" s="45">
        <f>SUM(F2454:F2456)</f>
        <v>0</v>
      </c>
      <c r="G2453" s="16"/>
      <c r="L2453" s="16"/>
    </row>
    <row r="2454" spans="1:12" ht="17.100000000000001" customHeight="1">
      <c r="A2454" s="46"/>
      <c r="B2454" s="49" t="s">
        <v>13</v>
      </c>
      <c r="C2454" s="46" t="s">
        <v>8</v>
      </c>
      <c r="D2454" s="53">
        <v>0</v>
      </c>
      <c r="E2454" s="48"/>
      <c r="F2454" s="48">
        <f>E2454*D2454</f>
        <v>0</v>
      </c>
      <c r="L2454" s="16"/>
    </row>
    <row r="2455" spans="1:12" ht="17.100000000000001" customHeight="1">
      <c r="A2455" s="46"/>
      <c r="B2455" s="49" t="s">
        <v>14</v>
      </c>
      <c r="C2455" s="46" t="s">
        <v>8</v>
      </c>
      <c r="D2455" s="53">
        <v>1</v>
      </c>
      <c r="E2455" s="48"/>
      <c r="F2455" s="48">
        <f>E2455*D2455</f>
        <v>0</v>
      </c>
      <c r="G2455" s="1"/>
      <c r="L2455" s="16"/>
    </row>
    <row r="2456" spans="1:12" ht="17.100000000000001" customHeight="1">
      <c r="A2456" s="46"/>
      <c r="B2456" s="49" t="s">
        <v>15</v>
      </c>
      <c r="C2456" s="46" t="s">
        <v>8</v>
      </c>
      <c r="D2456" s="53">
        <v>1</v>
      </c>
      <c r="E2456" s="48"/>
      <c r="F2456" s="48">
        <f t="shared" ref="F2456" si="248">E2456*D2456</f>
        <v>0</v>
      </c>
      <c r="L2456" s="16"/>
    </row>
    <row r="2457" spans="1:12" ht="17.100000000000001" customHeight="1">
      <c r="A2457" s="51">
        <v>3</v>
      </c>
      <c r="B2457" s="52" t="s">
        <v>46</v>
      </c>
      <c r="C2457" s="43"/>
      <c r="D2457" s="43">
        <f>SUM(D2458:D2469)</f>
        <v>10</v>
      </c>
      <c r="E2457" s="45"/>
      <c r="F2457" s="45">
        <f>SUM(F2458:F2469)</f>
        <v>0</v>
      </c>
      <c r="L2457" s="16"/>
    </row>
    <row r="2458" spans="1:12" ht="17.100000000000001" customHeight="1">
      <c r="A2458" s="56" t="s">
        <v>19</v>
      </c>
      <c r="B2458" s="57" t="s">
        <v>20</v>
      </c>
      <c r="C2458" s="58" t="s">
        <v>8</v>
      </c>
      <c r="D2458" s="53">
        <v>0</v>
      </c>
      <c r="E2458" s="48"/>
      <c r="F2458" s="48">
        <f t="shared" ref="F2458:F2469" si="249">E2458*D2458</f>
        <v>0</v>
      </c>
      <c r="L2458" s="16"/>
    </row>
    <row r="2459" spans="1:12" ht="17.100000000000001" customHeight="1">
      <c r="A2459" s="56" t="s">
        <v>21</v>
      </c>
      <c r="B2459" s="57" t="s">
        <v>22</v>
      </c>
      <c r="C2459" s="58" t="s">
        <v>8</v>
      </c>
      <c r="D2459" s="53">
        <v>0</v>
      </c>
      <c r="E2459" s="48"/>
      <c r="F2459" s="48">
        <f t="shared" si="249"/>
        <v>0</v>
      </c>
      <c r="L2459" s="16"/>
    </row>
    <row r="2460" spans="1:12" ht="17.100000000000001" customHeight="1">
      <c r="A2460" s="56" t="s">
        <v>23</v>
      </c>
      <c r="B2460" s="57" t="s">
        <v>24</v>
      </c>
      <c r="C2460" s="58" t="s">
        <v>8</v>
      </c>
      <c r="D2460" s="53">
        <v>1</v>
      </c>
      <c r="E2460" s="48"/>
      <c r="F2460" s="48">
        <f t="shared" si="249"/>
        <v>0</v>
      </c>
      <c r="L2460" s="16"/>
    </row>
    <row r="2461" spans="1:12" ht="17.100000000000001" customHeight="1">
      <c r="A2461" s="56" t="s">
        <v>25</v>
      </c>
      <c r="B2461" s="57" t="s">
        <v>26</v>
      </c>
      <c r="C2461" s="58" t="s">
        <v>8</v>
      </c>
      <c r="D2461" s="53">
        <v>1</v>
      </c>
      <c r="E2461" s="48"/>
      <c r="F2461" s="48">
        <f t="shared" si="249"/>
        <v>0</v>
      </c>
      <c r="L2461" s="16"/>
    </row>
    <row r="2462" spans="1:12" ht="17.100000000000001" customHeight="1">
      <c r="A2462" s="56" t="s">
        <v>27</v>
      </c>
      <c r="B2462" s="57" t="s">
        <v>28</v>
      </c>
      <c r="C2462" s="58" t="s">
        <v>8</v>
      </c>
      <c r="D2462" s="53">
        <v>1</v>
      </c>
      <c r="E2462" s="48"/>
      <c r="F2462" s="48">
        <f t="shared" si="249"/>
        <v>0</v>
      </c>
      <c r="L2462" s="16"/>
    </row>
    <row r="2463" spans="1:12" ht="17.100000000000001" customHeight="1">
      <c r="A2463" s="56" t="s">
        <v>29</v>
      </c>
      <c r="B2463" s="57" t="s">
        <v>30</v>
      </c>
      <c r="C2463" s="58" t="s">
        <v>8</v>
      </c>
      <c r="D2463" s="53">
        <v>1</v>
      </c>
      <c r="E2463" s="48"/>
      <c r="F2463" s="48">
        <f t="shared" si="249"/>
        <v>0</v>
      </c>
      <c r="L2463" s="16"/>
    </row>
    <row r="2464" spans="1:12" ht="17.100000000000001" customHeight="1">
      <c r="A2464" s="56" t="s">
        <v>31</v>
      </c>
      <c r="B2464" s="57" t="s">
        <v>32</v>
      </c>
      <c r="C2464" s="58" t="s">
        <v>8</v>
      </c>
      <c r="D2464" s="53">
        <v>1</v>
      </c>
      <c r="E2464" s="48"/>
      <c r="F2464" s="48">
        <f t="shared" si="249"/>
        <v>0</v>
      </c>
      <c r="L2464" s="16"/>
    </row>
    <row r="2465" spans="1:12" ht="17.100000000000001" customHeight="1">
      <c r="A2465" s="56" t="s">
        <v>33</v>
      </c>
      <c r="B2465" s="57" t="s">
        <v>34</v>
      </c>
      <c r="C2465" s="58" t="s">
        <v>8</v>
      </c>
      <c r="D2465" s="53">
        <v>1</v>
      </c>
      <c r="E2465" s="48"/>
      <c r="F2465" s="48">
        <f t="shared" si="249"/>
        <v>0</v>
      </c>
      <c r="L2465" s="16"/>
    </row>
    <row r="2466" spans="1:12" ht="17.100000000000001" customHeight="1">
      <c r="A2466" s="56" t="s">
        <v>35</v>
      </c>
      <c r="B2466" s="57" t="s">
        <v>36</v>
      </c>
      <c r="C2466" s="58" t="s">
        <v>8</v>
      </c>
      <c r="D2466" s="53">
        <v>1</v>
      </c>
      <c r="E2466" s="48"/>
      <c r="F2466" s="48">
        <f t="shared" si="249"/>
        <v>0</v>
      </c>
      <c r="L2466" s="16"/>
    </row>
    <row r="2467" spans="1:12" ht="17.100000000000001" customHeight="1">
      <c r="A2467" s="56" t="s">
        <v>37</v>
      </c>
      <c r="B2467" s="57" t="s">
        <v>38</v>
      </c>
      <c r="C2467" s="58" t="s">
        <v>8</v>
      </c>
      <c r="D2467" s="53">
        <v>1</v>
      </c>
      <c r="E2467" s="48"/>
      <c r="F2467" s="48">
        <f t="shared" si="249"/>
        <v>0</v>
      </c>
      <c r="L2467" s="16"/>
    </row>
    <row r="2468" spans="1:12" ht="17.100000000000001" customHeight="1">
      <c r="A2468" s="56" t="s">
        <v>39</v>
      </c>
      <c r="B2468" s="57" t="s">
        <v>39</v>
      </c>
      <c r="C2468" s="58" t="s">
        <v>8</v>
      </c>
      <c r="D2468" s="53">
        <v>1</v>
      </c>
      <c r="E2468" s="48"/>
      <c r="F2468" s="48">
        <f t="shared" si="249"/>
        <v>0</v>
      </c>
      <c r="G2468" s="1"/>
      <c r="L2468" s="16"/>
    </row>
    <row r="2469" spans="1:12" ht="17.100000000000001" customHeight="1">
      <c r="A2469" s="56" t="s">
        <v>49</v>
      </c>
      <c r="B2469" s="57" t="s">
        <v>48</v>
      </c>
      <c r="C2469" s="58" t="s">
        <v>8</v>
      </c>
      <c r="D2469" s="53">
        <v>1</v>
      </c>
      <c r="E2469" s="48"/>
      <c r="F2469" s="48">
        <f t="shared" si="249"/>
        <v>0</v>
      </c>
      <c r="G2469" s="16"/>
      <c r="L2469" s="16"/>
    </row>
    <row r="2470" spans="1:12" s="59" customFormat="1" ht="17.100000000000001" customHeight="1">
      <c r="A2470" s="51">
        <v>4</v>
      </c>
      <c r="B2470" s="52" t="s">
        <v>44</v>
      </c>
      <c r="C2470" s="43"/>
      <c r="D2470" s="43">
        <f>SUM(D2471:D2471)</f>
        <v>1</v>
      </c>
      <c r="E2470" s="45"/>
      <c r="F2470" s="45">
        <f>SUM(F2471:F2471)</f>
        <v>0</v>
      </c>
      <c r="G2470" s="1"/>
    </row>
    <row r="2471" spans="1:12" ht="17.100000000000001" customHeight="1">
      <c r="A2471" s="46"/>
      <c r="B2471" s="49" t="s">
        <v>45</v>
      </c>
      <c r="C2471" s="46" t="s">
        <v>7</v>
      </c>
      <c r="D2471" s="53">
        <v>1</v>
      </c>
      <c r="E2471" s="48"/>
      <c r="F2471" s="48">
        <f t="shared" ref="F2471" si="250">E2471*D2471</f>
        <v>0</v>
      </c>
      <c r="G2471" s="16"/>
      <c r="L2471" s="16"/>
    </row>
    <row r="2472" spans="1:12" ht="17.100000000000001" customHeight="1">
      <c r="A2472" s="51">
        <v>5</v>
      </c>
      <c r="B2472" s="52" t="s">
        <v>224</v>
      </c>
      <c r="C2472" s="43"/>
      <c r="D2472" s="43">
        <f>SUM(D2473:D2474)</f>
        <v>2</v>
      </c>
      <c r="E2472" s="45"/>
      <c r="F2472" s="45">
        <f>SUM(F2473:F2474)</f>
        <v>0</v>
      </c>
      <c r="G2472" s="1"/>
      <c r="L2472" s="16"/>
    </row>
    <row r="2473" spans="1:12" ht="17.100000000000001" customHeight="1">
      <c r="A2473" s="46"/>
      <c r="B2473" s="49" t="s">
        <v>225</v>
      </c>
      <c r="C2473" s="46" t="s">
        <v>7</v>
      </c>
      <c r="D2473" s="53">
        <v>1</v>
      </c>
      <c r="E2473" s="48"/>
      <c r="F2473" s="48">
        <f t="shared" ref="F2473:F2474" si="251">E2473*D2473</f>
        <v>0</v>
      </c>
      <c r="G2473" s="16"/>
      <c r="L2473" s="16"/>
    </row>
    <row r="2474" spans="1:12" ht="17.100000000000001" customHeight="1">
      <c r="A2474" s="46"/>
      <c r="B2474" s="49" t="s">
        <v>226</v>
      </c>
      <c r="C2474" s="46" t="s">
        <v>7</v>
      </c>
      <c r="D2474" s="53">
        <v>1</v>
      </c>
      <c r="E2474" s="48"/>
      <c r="F2474" s="48">
        <f t="shared" si="251"/>
        <v>0</v>
      </c>
      <c r="G2474" s="16"/>
      <c r="L2474" s="16"/>
    </row>
    <row r="2475" spans="1:12" ht="17.100000000000001" customHeight="1">
      <c r="A2475" s="43">
        <v>6</v>
      </c>
      <c r="B2475" s="52" t="s">
        <v>9</v>
      </c>
      <c r="C2475" s="43"/>
      <c r="D2475" s="43">
        <f>SUM(D2476:D2480)</f>
        <v>5</v>
      </c>
      <c r="E2475" s="45"/>
      <c r="F2475" s="45">
        <f>SUM(F2476:F2480)</f>
        <v>0</v>
      </c>
      <c r="G2475" s="16"/>
      <c r="L2475" s="16"/>
    </row>
    <row r="2476" spans="1:12" ht="17.100000000000001" customHeight="1">
      <c r="A2476" s="46"/>
      <c r="B2476" s="60" t="s">
        <v>214</v>
      </c>
      <c r="C2476" s="46" t="s">
        <v>7</v>
      </c>
      <c r="D2476" s="46">
        <v>1</v>
      </c>
      <c r="E2476" s="48"/>
      <c r="F2476" s="48">
        <f>E2476*D2476</f>
        <v>0</v>
      </c>
      <c r="L2476" s="16"/>
    </row>
    <row r="2477" spans="1:12" ht="17.100000000000001" customHeight="1">
      <c r="A2477" s="46"/>
      <c r="B2477" s="60" t="s">
        <v>215</v>
      </c>
      <c r="C2477" s="46" t="s">
        <v>7</v>
      </c>
      <c r="D2477" s="46">
        <v>1</v>
      </c>
      <c r="E2477" s="48"/>
      <c r="F2477" s="48">
        <f t="shared" ref="F2477:F2478" si="252">E2477*D2477</f>
        <v>0</v>
      </c>
      <c r="G2477" s="16"/>
      <c r="L2477" s="16"/>
    </row>
    <row r="2478" spans="1:12" ht="17.100000000000001" customHeight="1">
      <c r="A2478" s="46"/>
      <c r="B2478" s="60" t="s">
        <v>216</v>
      </c>
      <c r="C2478" s="46" t="s">
        <v>7</v>
      </c>
      <c r="D2478" s="46">
        <v>1</v>
      </c>
      <c r="E2478" s="48"/>
      <c r="F2478" s="48">
        <f t="shared" si="252"/>
        <v>0</v>
      </c>
      <c r="L2478" s="16"/>
    </row>
    <row r="2479" spans="1:12" s="59" customFormat="1" ht="17.100000000000001" customHeight="1">
      <c r="A2479" s="46"/>
      <c r="B2479" s="60" t="s">
        <v>50</v>
      </c>
      <c r="C2479" s="46" t="s">
        <v>7</v>
      </c>
      <c r="D2479" s="46">
        <v>1</v>
      </c>
      <c r="E2479" s="48"/>
      <c r="F2479" s="48">
        <f>E2479*D2479</f>
        <v>0</v>
      </c>
      <c r="G2479" s="1"/>
    </row>
    <row r="2480" spans="1:12" ht="17.100000000000001" customHeight="1">
      <c r="A2480" s="46"/>
      <c r="B2480" s="60" t="s">
        <v>10</v>
      </c>
      <c r="C2480" s="46" t="s">
        <v>7</v>
      </c>
      <c r="D2480" s="46">
        <v>1</v>
      </c>
      <c r="E2480" s="48"/>
      <c r="F2480" s="48">
        <f>E2480*D2480</f>
        <v>0</v>
      </c>
      <c r="L2480" s="16"/>
    </row>
    <row r="2481" spans="1:15" s="1" customFormat="1" ht="17.100000000000001" customHeight="1">
      <c r="A2481" s="43">
        <v>7</v>
      </c>
      <c r="B2481" s="52" t="s">
        <v>207</v>
      </c>
      <c r="C2481" s="43"/>
      <c r="D2481" s="43">
        <f>SUM(D2482)</f>
        <v>1</v>
      </c>
      <c r="E2481" s="45"/>
      <c r="F2481" s="45">
        <f>SUM(F2482)</f>
        <v>0</v>
      </c>
    </row>
    <row r="2482" spans="1:15" ht="17.100000000000001" customHeight="1">
      <c r="A2482" s="46"/>
      <c r="B2482" s="60" t="s">
        <v>217</v>
      </c>
      <c r="C2482" s="46" t="s">
        <v>7</v>
      </c>
      <c r="D2482" s="46">
        <v>1</v>
      </c>
      <c r="E2482" s="48"/>
      <c r="F2482" s="48">
        <f>E2482*D2482</f>
        <v>0</v>
      </c>
    </row>
    <row r="2483" spans="1:15" s="1" customFormat="1" ht="17.100000000000001" customHeight="1">
      <c r="A2483" s="40" t="s">
        <v>40</v>
      </c>
      <c r="B2483" s="61"/>
      <c r="C2483" s="42"/>
      <c r="D2483" s="42"/>
      <c r="E2483" s="62"/>
      <c r="F2483" s="62">
        <f>+F2450+F2453+F2457+F2470+F2472+F2475+F2481</f>
        <v>0</v>
      </c>
      <c r="G2483" s="67"/>
      <c r="I2483" s="68"/>
      <c r="J2483" s="2"/>
      <c r="M2483" s="4"/>
      <c r="N2483" s="5"/>
      <c r="O2483" s="68"/>
    </row>
    <row r="2484" spans="1:15" s="1" customFormat="1" ht="17.100000000000001" customHeight="1">
      <c r="A2484" s="55"/>
      <c r="B2484" s="55"/>
      <c r="C2484" s="55"/>
      <c r="D2484" s="64"/>
      <c r="E2484" s="55"/>
      <c r="F2484" s="55"/>
      <c r="G2484" s="67"/>
      <c r="I2484" s="68"/>
      <c r="J2484" s="2"/>
      <c r="M2484" s="4"/>
      <c r="N2484" s="5"/>
      <c r="O2484" s="68"/>
    </row>
    <row r="2485" spans="1:15" s="1" customFormat="1" ht="17.100000000000001" customHeight="1">
      <c r="A2485" s="24" t="s">
        <v>41</v>
      </c>
      <c r="B2485" s="65"/>
      <c r="C2485" s="24"/>
      <c r="D2485" s="66"/>
      <c r="E2485" s="24"/>
      <c r="F2485" s="24"/>
      <c r="G2485" s="67"/>
      <c r="I2485" s="68"/>
      <c r="J2485" s="2"/>
      <c r="M2485" s="4"/>
      <c r="N2485" s="5"/>
      <c r="O2485" s="68"/>
    </row>
    <row r="2486" spans="1:15" s="1" customFormat="1" ht="17.100000000000001" customHeight="1">
      <c r="B2486" s="65"/>
      <c r="C2486" s="24"/>
      <c r="D2486" s="66"/>
      <c r="E2486" s="24"/>
      <c r="F2486" s="24"/>
      <c r="G2486" s="67"/>
      <c r="I2486" s="68"/>
      <c r="J2486" s="2"/>
      <c r="M2486" s="4"/>
      <c r="N2486" s="5"/>
      <c r="O2486" s="68"/>
    </row>
    <row r="2487" spans="1:15" s="1" customFormat="1" ht="17.100000000000001" customHeight="1">
      <c r="A2487" s="24" t="s">
        <v>42</v>
      </c>
      <c r="B2487" s="65"/>
      <c r="C2487" s="24"/>
      <c r="D2487" s="66"/>
      <c r="E2487" s="24"/>
      <c r="F2487" s="24"/>
      <c r="G2487" s="67"/>
      <c r="I2487" s="68"/>
      <c r="J2487" s="2"/>
      <c r="M2487" s="4"/>
      <c r="N2487" s="5"/>
      <c r="O2487" s="68"/>
    </row>
    <row r="2488" spans="1:15" ht="17.100000000000001" customHeight="1">
      <c r="A2488" s="1"/>
      <c r="B2488" s="69"/>
      <c r="C2488" s="24"/>
      <c r="D2488" s="66"/>
      <c r="E2488" s="24"/>
      <c r="F2488" s="24"/>
    </row>
    <row r="2489" spans="1:15" ht="17.100000000000001" customHeight="1">
      <c r="A2489" s="24" t="s">
        <v>43</v>
      </c>
      <c r="B2489" s="69"/>
      <c r="C2489" s="24"/>
      <c r="D2489" s="66"/>
      <c r="E2489" s="24"/>
      <c r="F2489" s="24"/>
    </row>
    <row r="2491" spans="1:15" ht="17.100000000000001" customHeight="1">
      <c r="G2491" s="32"/>
      <c r="J2491" s="21"/>
      <c r="L2491" s="33"/>
      <c r="M2491" s="29"/>
      <c r="N2491" s="30"/>
    </row>
    <row r="2492" spans="1:15" ht="17.100000000000001" customHeight="1">
      <c r="G2492" s="6"/>
      <c r="H2492" s="6"/>
      <c r="I2492" s="6"/>
      <c r="J2492" s="6"/>
      <c r="K2492" s="6"/>
      <c r="L2492" s="6"/>
      <c r="M2492" s="6"/>
      <c r="N2492" s="6"/>
      <c r="O2492" s="6"/>
    </row>
    <row r="2493" spans="1:15" s="10" customFormat="1" ht="17.100000000000001" customHeight="1">
      <c r="A2493" s="70" t="s">
        <v>17</v>
      </c>
      <c r="C2493" s="16"/>
      <c r="D2493" s="26"/>
      <c r="E2493" s="16"/>
      <c r="F2493" s="71"/>
      <c r="G2493" s="34"/>
      <c r="H2493" s="34"/>
      <c r="I2493" s="34"/>
      <c r="J2493" s="34"/>
      <c r="K2493" s="34"/>
      <c r="L2493" s="34"/>
      <c r="M2493" s="34"/>
      <c r="N2493" s="34"/>
      <c r="O2493" s="34"/>
    </row>
    <row r="2494" spans="1:15" ht="17.100000000000001" customHeight="1">
      <c r="A2494" s="72" t="s">
        <v>16</v>
      </c>
      <c r="B2494" s="6"/>
      <c r="C2494" s="6"/>
      <c r="D2494" s="6"/>
      <c r="E2494" s="6"/>
      <c r="F2494" s="6"/>
      <c r="G2494" s="16"/>
    </row>
    <row r="2495" spans="1:15" ht="17.100000000000001" customHeight="1">
      <c r="A2495" s="72" t="s">
        <v>54</v>
      </c>
      <c r="B2495" s="34"/>
      <c r="C2495" s="34"/>
      <c r="D2495" s="34"/>
      <c r="E2495" s="34"/>
      <c r="F2495" s="34"/>
      <c r="G2495" s="16"/>
      <c r="L2495" s="16"/>
    </row>
    <row r="2496" spans="1:15" ht="17.100000000000001" customHeight="1">
      <c r="A2496" s="35"/>
      <c r="B2496" s="36"/>
      <c r="C2496" s="35"/>
      <c r="D2496" s="37"/>
      <c r="E2496" s="35"/>
      <c r="F2496" s="35"/>
      <c r="G2496" s="16"/>
      <c r="L2496" s="16"/>
    </row>
    <row r="2497" spans="1:12" ht="17.100000000000001" customHeight="1">
      <c r="A2497" s="78" t="s">
        <v>52</v>
      </c>
      <c r="B2497" s="79"/>
      <c r="C2497" s="79"/>
      <c r="D2497" s="80"/>
      <c r="E2497" s="81" t="s">
        <v>206</v>
      </c>
      <c r="F2497" s="82"/>
      <c r="G2497" s="16"/>
      <c r="L2497" s="16"/>
    </row>
    <row r="2498" spans="1:12" ht="17.100000000000001" customHeight="1">
      <c r="A2498" s="39" t="s">
        <v>0</v>
      </c>
      <c r="B2498" s="83" t="s">
        <v>1</v>
      </c>
      <c r="C2498" s="40"/>
      <c r="D2498" s="85" t="s">
        <v>53</v>
      </c>
      <c r="E2498" s="85"/>
      <c r="F2498" s="85"/>
      <c r="G2498" s="1"/>
      <c r="L2498" s="16"/>
    </row>
    <row r="2499" spans="1:12" ht="17.100000000000001" customHeight="1">
      <c r="A2499" s="41" t="s">
        <v>205</v>
      </c>
      <c r="B2499" s="84"/>
      <c r="C2499" s="40" t="s">
        <v>2</v>
      </c>
      <c r="D2499" s="42" t="s">
        <v>3</v>
      </c>
      <c r="E2499" s="42" t="s">
        <v>4</v>
      </c>
      <c r="F2499" s="42" t="s">
        <v>5</v>
      </c>
      <c r="G2499" s="16"/>
      <c r="L2499" s="16"/>
    </row>
    <row r="2500" spans="1:12" ht="17.100000000000001" customHeight="1">
      <c r="A2500" s="51">
        <v>1</v>
      </c>
      <c r="B2500" s="52" t="s">
        <v>211</v>
      </c>
      <c r="C2500" s="43"/>
      <c r="D2500" s="43"/>
      <c r="E2500" s="45"/>
      <c r="F2500" s="45">
        <f>SUM(F2501:F2503)</f>
        <v>0</v>
      </c>
      <c r="G2500" s="16"/>
      <c r="L2500" s="16"/>
    </row>
    <row r="2501" spans="1:12" ht="17.100000000000001" customHeight="1">
      <c r="A2501" s="46"/>
      <c r="B2501" s="49" t="s">
        <v>13</v>
      </c>
      <c r="C2501" s="58" t="s">
        <v>8</v>
      </c>
      <c r="D2501" s="53">
        <v>2</v>
      </c>
      <c r="E2501" s="48"/>
      <c r="F2501" s="48">
        <f>E2501*D2501</f>
        <v>0</v>
      </c>
      <c r="L2501" s="16"/>
    </row>
    <row r="2502" spans="1:12" ht="17.100000000000001" customHeight="1">
      <c r="A2502" s="46"/>
      <c r="B2502" s="49" t="s">
        <v>14</v>
      </c>
      <c r="C2502" s="58" t="s">
        <v>8</v>
      </c>
      <c r="D2502" s="53">
        <v>1</v>
      </c>
      <c r="E2502" s="48"/>
      <c r="F2502" s="48">
        <f t="shared" ref="F2502:F2503" si="253">E2502*D2502</f>
        <v>0</v>
      </c>
      <c r="G2502" s="1"/>
      <c r="L2502" s="16"/>
    </row>
    <row r="2503" spans="1:12" ht="17.100000000000001" customHeight="1">
      <c r="A2503" s="46"/>
      <c r="B2503" s="49" t="s">
        <v>15</v>
      </c>
      <c r="C2503" s="58" t="s">
        <v>8</v>
      </c>
      <c r="D2503" s="53">
        <v>4</v>
      </c>
      <c r="E2503" s="48"/>
      <c r="F2503" s="48">
        <f t="shared" si="253"/>
        <v>0</v>
      </c>
      <c r="L2503" s="16"/>
    </row>
    <row r="2504" spans="1:12" ht="17.100000000000001" customHeight="1">
      <c r="A2504" s="51">
        <v>2</v>
      </c>
      <c r="B2504" s="52" t="s">
        <v>212</v>
      </c>
      <c r="C2504" s="43"/>
      <c r="D2504" s="43"/>
      <c r="E2504" s="45"/>
      <c r="F2504" s="45">
        <f>SUM(F2505:F2516)</f>
        <v>0</v>
      </c>
      <c r="L2504" s="16"/>
    </row>
    <row r="2505" spans="1:12" ht="17.100000000000001" customHeight="1">
      <c r="A2505" s="56" t="s">
        <v>19</v>
      </c>
      <c r="B2505" s="57" t="s">
        <v>20</v>
      </c>
      <c r="C2505" s="58" t="s">
        <v>8</v>
      </c>
      <c r="D2505" s="53">
        <v>1</v>
      </c>
      <c r="E2505" s="48"/>
      <c r="F2505" s="48">
        <f t="shared" ref="F2505:F2516" si="254">E2505*D2505</f>
        <v>0</v>
      </c>
      <c r="L2505" s="16"/>
    </row>
    <row r="2506" spans="1:12" ht="17.100000000000001" customHeight="1">
      <c r="A2506" s="56" t="s">
        <v>21</v>
      </c>
      <c r="B2506" s="57" t="s">
        <v>22</v>
      </c>
      <c r="C2506" s="58" t="s">
        <v>8</v>
      </c>
      <c r="D2506" s="53">
        <v>1</v>
      </c>
      <c r="E2506" s="48"/>
      <c r="F2506" s="48">
        <f t="shared" si="254"/>
        <v>0</v>
      </c>
      <c r="L2506" s="16"/>
    </row>
    <row r="2507" spans="1:12" ht="17.100000000000001" customHeight="1">
      <c r="A2507" s="56" t="s">
        <v>23</v>
      </c>
      <c r="B2507" s="57" t="s">
        <v>24</v>
      </c>
      <c r="C2507" s="58" t="s">
        <v>8</v>
      </c>
      <c r="D2507" s="53">
        <v>0</v>
      </c>
      <c r="E2507" s="48"/>
      <c r="F2507" s="48">
        <f t="shared" si="254"/>
        <v>0</v>
      </c>
      <c r="L2507" s="16"/>
    </row>
    <row r="2508" spans="1:12" ht="17.100000000000001" customHeight="1">
      <c r="A2508" s="56" t="s">
        <v>25</v>
      </c>
      <c r="B2508" s="57" t="s">
        <v>26</v>
      </c>
      <c r="C2508" s="58" t="s">
        <v>8</v>
      </c>
      <c r="D2508" s="53">
        <v>0</v>
      </c>
      <c r="E2508" s="48"/>
      <c r="F2508" s="48">
        <f t="shared" si="254"/>
        <v>0</v>
      </c>
      <c r="L2508" s="16"/>
    </row>
    <row r="2509" spans="1:12" ht="17.100000000000001" customHeight="1">
      <c r="A2509" s="56" t="s">
        <v>27</v>
      </c>
      <c r="B2509" s="57" t="s">
        <v>28</v>
      </c>
      <c r="C2509" s="58" t="s">
        <v>8</v>
      </c>
      <c r="D2509" s="53">
        <v>0</v>
      </c>
      <c r="E2509" s="48"/>
      <c r="F2509" s="48">
        <f t="shared" si="254"/>
        <v>0</v>
      </c>
      <c r="L2509" s="16"/>
    </row>
    <row r="2510" spans="1:12" ht="17.100000000000001" customHeight="1">
      <c r="A2510" s="56" t="s">
        <v>29</v>
      </c>
      <c r="B2510" s="57" t="s">
        <v>30</v>
      </c>
      <c r="C2510" s="58" t="s">
        <v>8</v>
      </c>
      <c r="D2510" s="53">
        <v>0</v>
      </c>
      <c r="E2510" s="48"/>
      <c r="F2510" s="48">
        <f t="shared" si="254"/>
        <v>0</v>
      </c>
      <c r="L2510" s="16"/>
    </row>
    <row r="2511" spans="1:12" ht="17.100000000000001" customHeight="1">
      <c r="A2511" s="56" t="s">
        <v>31</v>
      </c>
      <c r="B2511" s="57" t="s">
        <v>32</v>
      </c>
      <c r="C2511" s="58" t="s">
        <v>8</v>
      </c>
      <c r="D2511" s="53">
        <v>0</v>
      </c>
      <c r="E2511" s="48"/>
      <c r="F2511" s="48">
        <f t="shared" si="254"/>
        <v>0</v>
      </c>
      <c r="L2511" s="16"/>
    </row>
    <row r="2512" spans="1:12" ht="17.100000000000001" customHeight="1">
      <c r="A2512" s="56" t="s">
        <v>33</v>
      </c>
      <c r="B2512" s="57" t="s">
        <v>34</v>
      </c>
      <c r="C2512" s="58" t="s">
        <v>8</v>
      </c>
      <c r="D2512" s="53">
        <v>0</v>
      </c>
      <c r="E2512" s="48"/>
      <c r="F2512" s="48">
        <f t="shared" si="254"/>
        <v>0</v>
      </c>
      <c r="L2512" s="16"/>
    </row>
    <row r="2513" spans="1:15" ht="17.100000000000001" customHeight="1">
      <c r="A2513" s="56" t="s">
        <v>35</v>
      </c>
      <c r="B2513" s="57" t="s">
        <v>36</v>
      </c>
      <c r="C2513" s="58" t="s">
        <v>8</v>
      </c>
      <c r="D2513" s="53">
        <v>6</v>
      </c>
      <c r="E2513" s="48"/>
      <c r="F2513" s="48">
        <f t="shared" si="254"/>
        <v>0</v>
      </c>
      <c r="L2513" s="16"/>
    </row>
    <row r="2514" spans="1:15" ht="17.100000000000001" customHeight="1">
      <c r="A2514" s="56" t="s">
        <v>37</v>
      </c>
      <c r="B2514" s="57" t="s">
        <v>38</v>
      </c>
      <c r="C2514" s="58" t="s">
        <v>8</v>
      </c>
      <c r="D2514" s="53">
        <v>0</v>
      </c>
      <c r="E2514" s="48"/>
      <c r="F2514" s="48">
        <f t="shared" si="254"/>
        <v>0</v>
      </c>
      <c r="L2514" s="16"/>
    </row>
    <row r="2515" spans="1:15" s="59" customFormat="1" ht="17.100000000000001" customHeight="1">
      <c r="A2515" s="56" t="s">
        <v>39</v>
      </c>
      <c r="B2515" s="57" t="s">
        <v>39</v>
      </c>
      <c r="C2515" s="58" t="s">
        <v>8</v>
      </c>
      <c r="D2515" s="53">
        <v>0</v>
      </c>
      <c r="E2515" s="48"/>
      <c r="F2515" s="48">
        <f t="shared" si="254"/>
        <v>0</v>
      </c>
      <c r="G2515" s="1"/>
    </row>
    <row r="2516" spans="1:15" ht="17.100000000000001" customHeight="1">
      <c r="A2516" s="56" t="s">
        <v>49</v>
      </c>
      <c r="B2516" s="57" t="s">
        <v>48</v>
      </c>
      <c r="C2516" s="58" t="s">
        <v>8</v>
      </c>
      <c r="D2516" s="53">
        <v>1</v>
      </c>
      <c r="E2516" s="48"/>
      <c r="F2516" s="48">
        <f t="shared" si="254"/>
        <v>0</v>
      </c>
      <c r="G2516" s="16"/>
      <c r="L2516" s="16"/>
    </row>
    <row r="2517" spans="1:15" s="59" customFormat="1" ht="17.100000000000001" customHeight="1">
      <c r="A2517" s="43">
        <v>3</v>
      </c>
      <c r="B2517" s="52" t="s">
        <v>219</v>
      </c>
      <c r="C2517" s="43"/>
      <c r="D2517" s="43"/>
      <c r="E2517" s="45"/>
      <c r="F2517" s="45">
        <f>SUM(F2518)</f>
        <v>0</v>
      </c>
      <c r="G2517" s="1"/>
    </row>
    <row r="2518" spans="1:15" ht="17.100000000000001" customHeight="1">
      <c r="A2518" s="46"/>
      <c r="B2518" s="60" t="s">
        <v>220</v>
      </c>
      <c r="C2518" s="46" t="s">
        <v>7</v>
      </c>
      <c r="D2518" s="46">
        <v>1</v>
      </c>
      <c r="E2518" s="48"/>
      <c r="F2518" s="48">
        <f>E2518*D2518</f>
        <v>0</v>
      </c>
      <c r="G2518" s="16"/>
      <c r="L2518" s="16"/>
    </row>
    <row r="2519" spans="1:15" ht="17.100000000000001" customHeight="1">
      <c r="A2519" s="43">
        <v>4</v>
      </c>
      <c r="B2519" s="52" t="s">
        <v>208</v>
      </c>
      <c r="C2519" s="43"/>
      <c r="D2519" s="43"/>
      <c r="E2519" s="45"/>
      <c r="F2519" s="45">
        <f>SUM(F2520:F2520)</f>
        <v>0</v>
      </c>
      <c r="G2519" s="16"/>
      <c r="L2519" s="16"/>
    </row>
    <row r="2520" spans="1:15" s="1" customFormat="1" ht="17.100000000000001" customHeight="1">
      <c r="A2520" s="46"/>
      <c r="B2520" s="60" t="s">
        <v>221</v>
      </c>
      <c r="C2520" s="46" t="s">
        <v>7</v>
      </c>
      <c r="D2520" s="46">
        <v>1</v>
      </c>
      <c r="E2520" s="48"/>
      <c r="F2520" s="48">
        <f t="shared" ref="F2520" si="255">E2520*D2520</f>
        <v>0</v>
      </c>
    </row>
    <row r="2521" spans="1:15" ht="17.100000000000001" customHeight="1">
      <c r="A2521" s="43">
        <v>5</v>
      </c>
      <c r="B2521" s="52" t="s">
        <v>222</v>
      </c>
      <c r="C2521" s="43"/>
      <c r="D2521" s="43"/>
      <c r="E2521" s="45"/>
      <c r="F2521" s="45">
        <f>SUM(F2522:F2522)</f>
        <v>0</v>
      </c>
      <c r="G2521" s="16"/>
      <c r="L2521" s="16"/>
    </row>
    <row r="2522" spans="1:15" s="1" customFormat="1" ht="17.100000000000001" customHeight="1">
      <c r="A2522" s="46"/>
      <c r="B2522" s="60" t="s">
        <v>223</v>
      </c>
      <c r="C2522" s="46" t="s">
        <v>7</v>
      </c>
      <c r="D2522" s="46">
        <v>1</v>
      </c>
      <c r="E2522" s="48"/>
      <c r="F2522" s="48">
        <f>E2522*D2522</f>
        <v>0</v>
      </c>
    </row>
    <row r="2523" spans="1:15" s="1" customFormat="1" ht="17.100000000000001" customHeight="1">
      <c r="A2523" s="40" t="s">
        <v>40</v>
      </c>
      <c r="B2523" s="61"/>
      <c r="C2523" s="42"/>
      <c r="D2523" s="42"/>
      <c r="E2523" s="62"/>
      <c r="F2523" s="62">
        <f>F2517+F2519+F2504+F2500+F2521</f>
        <v>0</v>
      </c>
      <c r="G2523" s="67"/>
      <c r="I2523" s="68"/>
      <c r="J2523" s="2"/>
      <c r="M2523" s="4"/>
      <c r="N2523" s="5"/>
      <c r="O2523" s="68"/>
    </row>
    <row r="2524" spans="1:15" s="1" customFormat="1" ht="17.100000000000001" customHeight="1">
      <c r="A2524" s="55"/>
      <c r="B2524" s="55"/>
      <c r="C2524" s="55"/>
      <c r="D2524" s="64"/>
      <c r="E2524" s="55"/>
      <c r="F2524" s="55"/>
      <c r="G2524" s="67"/>
      <c r="I2524" s="68"/>
      <c r="J2524" s="2"/>
      <c r="M2524" s="4"/>
      <c r="N2524" s="5"/>
      <c r="O2524" s="68"/>
    </row>
    <row r="2525" spans="1:15" s="1" customFormat="1" ht="17.100000000000001" customHeight="1">
      <c r="A2525" s="24" t="s">
        <v>41</v>
      </c>
      <c r="B2525" s="65"/>
      <c r="C2525" s="24"/>
      <c r="D2525" s="66"/>
      <c r="E2525" s="24"/>
      <c r="F2525" s="24"/>
      <c r="G2525" s="67"/>
      <c r="I2525" s="68"/>
      <c r="J2525" s="2"/>
      <c r="M2525" s="4"/>
      <c r="N2525" s="5"/>
      <c r="O2525" s="68"/>
    </row>
    <row r="2526" spans="1:15" s="1" customFormat="1" ht="17.100000000000001" customHeight="1">
      <c r="B2526" s="65"/>
      <c r="C2526" s="24"/>
      <c r="D2526" s="66"/>
      <c r="E2526" s="24"/>
      <c r="F2526" s="24"/>
      <c r="G2526" s="67"/>
      <c r="I2526" s="68"/>
      <c r="J2526" s="2"/>
      <c r="M2526" s="4"/>
      <c r="N2526" s="5"/>
      <c r="O2526" s="68"/>
    </row>
    <row r="2527" spans="1:15" s="1" customFormat="1" ht="17.100000000000001" customHeight="1">
      <c r="A2527" s="24" t="s">
        <v>42</v>
      </c>
      <c r="B2527" s="65"/>
      <c r="C2527" s="24"/>
      <c r="D2527" s="66"/>
      <c r="E2527" s="24"/>
      <c r="F2527" s="24"/>
      <c r="G2527" s="67"/>
      <c r="I2527" s="68"/>
      <c r="J2527" s="2"/>
      <c r="M2527" s="4"/>
      <c r="N2527" s="5"/>
      <c r="O2527" s="68"/>
    </row>
    <row r="2528" spans="1:15" ht="17.100000000000001" customHeight="1">
      <c r="A2528" s="1"/>
      <c r="B2528" s="69"/>
      <c r="C2528" s="24"/>
      <c r="D2528" s="66"/>
      <c r="E2528" s="24"/>
      <c r="F2528" s="24"/>
    </row>
    <row r="2529" spans="1:6" ht="17.100000000000001" customHeight="1">
      <c r="A2529" s="24" t="s">
        <v>43</v>
      </c>
      <c r="B2529" s="69"/>
      <c r="C2529" s="24"/>
      <c r="D2529" s="66"/>
      <c r="E2529" s="24"/>
      <c r="F2529" s="24"/>
    </row>
  </sheetData>
  <mergeCells count="207">
    <mergeCell ref="A3:F3"/>
    <mergeCell ref="A2:F2"/>
    <mergeCell ref="A1:F1"/>
    <mergeCell ref="A47:D47"/>
    <mergeCell ref="E47:F47"/>
    <mergeCell ref="B48:B49"/>
    <mergeCell ref="D48:F48"/>
    <mergeCell ref="A97:D97"/>
    <mergeCell ref="E97:F97"/>
    <mergeCell ref="D6:F6"/>
    <mergeCell ref="A5:D5"/>
    <mergeCell ref="E5:F5"/>
    <mergeCell ref="B6:B7"/>
    <mergeCell ref="A197:D197"/>
    <mergeCell ref="E197:F197"/>
    <mergeCell ref="B198:B199"/>
    <mergeCell ref="D198:F198"/>
    <mergeCell ref="A247:D247"/>
    <mergeCell ref="E247:F247"/>
    <mergeCell ref="B98:B99"/>
    <mergeCell ref="D98:F98"/>
    <mergeCell ref="A147:D147"/>
    <mergeCell ref="E147:F147"/>
    <mergeCell ref="B148:B149"/>
    <mergeCell ref="D148:F148"/>
    <mergeCell ref="A347:D347"/>
    <mergeCell ref="E347:F347"/>
    <mergeCell ref="B348:B349"/>
    <mergeCell ref="D348:F348"/>
    <mergeCell ref="A397:D397"/>
    <mergeCell ref="E397:F397"/>
    <mergeCell ref="B248:B249"/>
    <mergeCell ref="D248:F248"/>
    <mergeCell ref="A297:D297"/>
    <mergeCell ref="E297:F297"/>
    <mergeCell ref="B298:B299"/>
    <mergeCell ref="D298:F298"/>
    <mergeCell ref="A497:D497"/>
    <mergeCell ref="E497:F497"/>
    <mergeCell ref="B498:B499"/>
    <mergeCell ref="D498:F498"/>
    <mergeCell ref="A547:D547"/>
    <mergeCell ref="E547:F547"/>
    <mergeCell ref="B398:B399"/>
    <mergeCell ref="D398:F398"/>
    <mergeCell ref="A447:D447"/>
    <mergeCell ref="E447:F447"/>
    <mergeCell ref="B448:B449"/>
    <mergeCell ref="D448:F448"/>
    <mergeCell ref="A647:D647"/>
    <mergeCell ref="E647:F647"/>
    <mergeCell ref="B648:B649"/>
    <mergeCell ref="D648:F648"/>
    <mergeCell ref="A697:D697"/>
    <mergeCell ref="E697:F697"/>
    <mergeCell ref="B548:B549"/>
    <mergeCell ref="D548:F548"/>
    <mergeCell ref="A597:D597"/>
    <mergeCell ref="E597:F597"/>
    <mergeCell ref="B598:B599"/>
    <mergeCell ref="D598:F598"/>
    <mergeCell ref="A797:D797"/>
    <mergeCell ref="E797:F797"/>
    <mergeCell ref="B798:B799"/>
    <mergeCell ref="D798:F798"/>
    <mergeCell ref="A847:D847"/>
    <mergeCell ref="E847:F847"/>
    <mergeCell ref="B698:B699"/>
    <mergeCell ref="D698:F698"/>
    <mergeCell ref="A747:D747"/>
    <mergeCell ref="E747:F747"/>
    <mergeCell ref="B748:B749"/>
    <mergeCell ref="D748:F748"/>
    <mergeCell ref="A947:D947"/>
    <mergeCell ref="E947:F947"/>
    <mergeCell ref="B948:B949"/>
    <mergeCell ref="D948:F948"/>
    <mergeCell ref="A997:D997"/>
    <mergeCell ref="E997:F997"/>
    <mergeCell ref="B848:B849"/>
    <mergeCell ref="D848:F848"/>
    <mergeCell ref="A897:D897"/>
    <mergeCell ref="E897:F897"/>
    <mergeCell ref="B898:B899"/>
    <mergeCell ref="D898:F898"/>
    <mergeCell ref="A1097:D1097"/>
    <mergeCell ref="E1097:F1097"/>
    <mergeCell ref="B1098:B1099"/>
    <mergeCell ref="D1098:F1098"/>
    <mergeCell ref="A1147:D1147"/>
    <mergeCell ref="E1147:F1147"/>
    <mergeCell ref="B998:B999"/>
    <mergeCell ref="D998:F998"/>
    <mergeCell ref="A1047:D1047"/>
    <mergeCell ref="E1047:F1047"/>
    <mergeCell ref="B1048:B1049"/>
    <mergeCell ref="D1048:F1048"/>
    <mergeCell ref="A1247:D1247"/>
    <mergeCell ref="E1247:F1247"/>
    <mergeCell ref="B1248:B1249"/>
    <mergeCell ref="D1248:F1248"/>
    <mergeCell ref="A1297:D1297"/>
    <mergeCell ref="E1297:F1297"/>
    <mergeCell ref="B1148:B1149"/>
    <mergeCell ref="D1148:F1148"/>
    <mergeCell ref="A1197:D1197"/>
    <mergeCell ref="E1197:F1197"/>
    <mergeCell ref="B1198:B1199"/>
    <mergeCell ref="D1198:F1198"/>
    <mergeCell ref="A1397:D1397"/>
    <mergeCell ref="E1397:F1397"/>
    <mergeCell ref="B1398:B1399"/>
    <mergeCell ref="D1398:F1398"/>
    <mergeCell ref="A1447:D1447"/>
    <mergeCell ref="E1447:F1447"/>
    <mergeCell ref="B1298:B1299"/>
    <mergeCell ref="D1298:F1298"/>
    <mergeCell ref="A1347:D1347"/>
    <mergeCell ref="E1347:F1347"/>
    <mergeCell ref="B1348:B1349"/>
    <mergeCell ref="D1348:F1348"/>
    <mergeCell ref="A1547:D1547"/>
    <mergeCell ref="E1547:F1547"/>
    <mergeCell ref="B1548:B1549"/>
    <mergeCell ref="D1548:F1548"/>
    <mergeCell ref="A1597:D1597"/>
    <mergeCell ref="E1597:F1597"/>
    <mergeCell ref="B1448:B1449"/>
    <mergeCell ref="D1448:F1448"/>
    <mergeCell ref="A1497:D1497"/>
    <mergeCell ref="E1497:F1497"/>
    <mergeCell ref="B1498:B1499"/>
    <mergeCell ref="D1498:F1498"/>
    <mergeCell ref="A1697:D1697"/>
    <mergeCell ref="E1697:F1697"/>
    <mergeCell ref="B1698:B1699"/>
    <mergeCell ref="D1698:F1698"/>
    <mergeCell ref="A1747:D1747"/>
    <mergeCell ref="E1747:F1747"/>
    <mergeCell ref="B1598:B1599"/>
    <mergeCell ref="D1598:F1598"/>
    <mergeCell ref="A1647:D1647"/>
    <mergeCell ref="E1647:F1647"/>
    <mergeCell ref="B1648:B1649"/>
    <mergeCell ref="D1648:F1648"/>
    <mergeCell ref="A1847:D1847"/>
    <mergeCell ref="E1847:F1847"/>
    <mergeCell ref="B1848:B1849"/>
    <mergeCell ref="D1848:F1848"/>
    <mergeCell ref="A1897:D1897"/>
    <mergeCell ref="E1897:F1897"/>
    <mergeCell ref="B1748:B1749"/>
    <mergeCell ref="D1748:F1748"/>
    <mergeCell ref="A1797:D1797"/>
    <mergeCell ref="E1797:F1797"/>
    <mergeCell ref="B1798:B1799"/>
    <mergeCell ref="D1798:F1798"/>
    <mergeCell ref="A1997:D1997"/>
    <mergeCell ref="E1997:F1997"/>
    <mergeCell ref="B1998:B1999"/>
    <mergeCell ref="D1998:F1998"/>
    <mergeCell ref="A2047:D2047"/>
    <mergeCell ref="E2047:F2047"/>
    <mergeCell ref="B1898:B1899"/>
    <mergeCell ref="D1898:F1898"/>
    <mergeCell ref="A1947:D1947"/>
    <mergeCell ref="E1947:F1947"/>
    <mergeCell ref="B1948:B1949"/>
    <mergeCell ref="D1948:F1948"/>
    <mergeCell ref="A2147:D2147"/>
    <mergeCell ref="E2147:F2147"/>
    <mergeCell ref="B2148:B2149"/>
    <mergeCell ref="D2148:F2148"/>
    <mergeCell ref="A2197:D2197"/>
    <mergeCell ref="E2197:F2197"/>
    <mergeCell ref="B2048:B2049"/>
    <mergeCell ref="D2048:F2048"/>
    <mergeCell ref="A2097:D2097"/>
    <mergeCell ref="E2097:F2097"/>
    <mergeCell ref="B2098:B2099"/>
    <mergeCell ref="D2098:F2098"/>
    <mergeCell ref="A2297:D2297"/>
    <mergeCell ref="E2297:F2297"/>
    <mergeCell ref="B2298:B2299"/>
    <mergeCell ref="D2298:F2298"/>
    <mergeCell ref="A2347:D2347"/>
    <mergeCell ref="E2347:F2347"/>
    <mergeCell ref="B2198:B2199"/>
    <mergeCell ref="D2198:F2198"/>
    <mergeCell ref="A2247:D2247"/>
    <mergeCell ref="E2247:F2247"/>
    <mergeCell ref="B2248:B2249"/>
    <mergeCell ref="D2248:F2248"/>
    <mergeCell ref="A2497:D2497"/>
    <mergeCell ref="E2497:F2497"/>
    <mergeCell ref="B2498:B2499"/>
    <mergeCell ref="D2498:F2498"/>
    <mergeCell ref="A2447:D2447"/>
    <mergeCell ref="E2447:F2447"/>
    <mergeCell ref="B2448:B2449"/>
    <mergeCell ref="D2448:F2448"/>
    <mergeCell ref="B2348:B2349"/>
    <mergeCell ref="D2348:F2348"/>
    <mergeCell ref="A2397:D2397"/>
    <mergeCell ref="E2397:F2397"/>
    <mergeCell ref="B2398:B2399"/>
    <mergeCell ref="D2398:F2398"/>
  </mergeCells>
  <printOptions horizontalCentered="1"/>
  <pageMargins left="0.19685039370078741" right="0" top="0.74803149606299213" bottom="0.74803149606299213" header="0.31496062992125984" footer="0.31496062992125984"/>
  <pageSetup orientation="portrait" r:id="rId1"/>
  <ignoredErrors>
    <ignoredError sqref="F2504:F25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4" workbookViewId="0">
      <selection activeCell="A46" sqref="A1:L46"/>
    </sheetView>
  </sheetViews>
  <sheetFormatPr baseColWidth="10" defaultRowHeight="15"/>
  <sheetData>
    <row r="1" spans="1:3">
      <c r="A1" t="s">
        <v>227</v>
      </c>
    </row>
    <row r="3" spans="1:3">
      <c r="A3" t="s">
        <v>228</v>
      </c>
    </row>
    <row r="5" spans="1:3">
      <c r="A5" t="s">
        <v>229</v>
      </c>
    </row>
    <row r="6" spans="1:3">
      <c r="A6" t="s">
        <v>230</v>
      </c>
      <c r="B6" t="s">
        <v>231</v>
      </c>
    </row>
    <row r="7" spans="1:3">
      <c r="A7" t="s">
        <v>232</v>
      </c>
    </row>
    <row r="9" spans="1:3">
      <c r="A9" t="s">
        <v>233</v>
      </c>
    </row>
    <row r="10" spans="1:3">
      <c r="A10" t="s">
        <v>234</v>
      </c>
      <c r="C10" t="s">
        <v>267</v>
      </c>
    </row>
    <row r="11" spans="1:3">
      <c r="A11" t="s">
        <v>235</v>
      </c>
    </row>
    <row r="12" spans="1:3">
      <c r="A12" t="s">
        <v>236</v>
      </c>
    </row>
    <row r="14" spans="1:3">
      <c r="A14" t="s">
        <v>237</v>
      </c>
    </row>
    <row r="15" spans="1:3">
      <c r="A15" t="s">
        <v>234</v>
      </c>
      <c r="C15" t="s">
        <v>268</v>
      </c>
    </row>
    <row r="16" spans="1:3">
      <c r="A16" t="s">
        <v>238</v>
      </c>
      <c r="B16" t="s">
        <v>239</v>
      </c>
    </row>
    <row r="17" spans="1:3">
      <c r="A17" t="s">
        <v>240</v>
      </c>
      <c r="B17" t="s">
        <v>241</v>
      </c>
    </row>
    <row r="18" spans="1:3">
      <c r="A18" t="s">
        <v>242</v>
      </c>
      <c r="B18" t="s">
        <v>243</v>
      </c>
    </row>
    <row r="21" spans="1:3">
      <c r="A21" t="s">
        <v>244</v>
      </c>
    </row>
    <row r="22" spans="1:3">
      <c r="A22" t="s">
        <v>234</v>
      </c>
      <c r="C22" t="s">
        <v>245</v>
      </c>
    </row>
    <row r="23" spans="1:3">
      <c r="A23" t="s">
        <v>238</v>
      </c>
      <c r="B23" t="s">
        <v>246</v>
      </c>
    </row>
    <row r="24" spans="1:3">
      <c r="A24" t="s">
        <v>247</v>
      </c>
    </row>
    <row r="26" spans="1:3">
      <c r="A26" t="s">
        <v>248</v>
      </c>
    </row>
    <row r="27" spans="1:3">
      <c r="A27" t="s">
        <v>234</v>
      </c>
      <c r="C27" t="s">
        <v>269</v>
      </c>
    </row>
    <row r="28" spans="1:3">
      <c r="A28" t="s">
        <v>249</v>
      </c>
    </row>
    <row r="30" spans="1:3">
      <c r="A30" t="s">
        <v>250</v>
      </c>
    </row>
    <row r="31" spans="1:3">
      <c r="A31" t="s">
        <v>234</v>
      </c>
      <c r="C31" t="s">
        <v>251</v>
      </c>
    </row>
    <row r="32" spans="1:3">
      <c r="A32" t="s">
        <v>238</v>
      </c>
      <c r="B32" t="s">
        <v>252</v>
      </c>
    </row>
    <row r="33" spans="1:3">
      <c r="A33" t="s">
        <v>240</v>
      </c>
      <c r="B33" t="s">
        <v>253</v>
      </c>
    </row>
    <row r="34" spans="1:3">
      <c r="A34" t="s">
        <v>254</v>
      </c>
      <c r="B34" t="s">
        <v>255</v>
      </c>
    </row>
    <row r="35" spans="1:3">
      <c r="A35" t="s">
        <v>256</v>
      </c>
      <c r="B35" t="s">
        <v>257</v>
      </c>
    </row>
    <row r="37" spans="1:3">
      <c r="A37" t="s">
        <v>258</v>
      </c>
    </row>
    <row r="38" spans="1:3">
      <c r="A38" t="s">
        <v>234</v>
      </c>
      <c r="C38" t="s">
        <v>251</v>
      </c>
    </row>
    <row r="39" spans="1:3">
      <c r="A39" t="s">
        <v>259</v>
      </c>
      <c r="C39" t="s">
        <v>260</v>
      </c>
    </row>
    <row r="40" spans="1:3">
      <c r="A40" t="s">
        <v>240</v>
      </c>
      <c r="B40" t="s">
        <v>253</v>
      </c>
    </row>
    <row r="42" spans="1:3">
      <c r="A42" t="s">
        <v>261</v>
      </c>
    </row>
    <row r="43" spans="1:3">
      <c r="A43" t="s">
        <v>262</v>
      </c>
      <c r="B43" t="s">
        <v>263</v>
      </c>
    </row>
    <row r="44" spans="1:3">
      <c r="A44" t="s">
        <v>240</v>
      </c>
      <c r="B44" t="s">
        <v>264</v>
      </c>
    </row>
    <row r="45" spans="1:3">
      <c r="A45" t="s">
        <v>265</v>
      </c>
    </row>
    <row r="46" spans="1:3">
      <c r="A46" t="s">
        <v>266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1 Resumen</vt:lpstr>
      <vt:lpstr>Estaciones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Zumaran</dc:creator>
  <cp:lastModifiedBy>JEANNETTE PEÑA</cp:lastModifiedBy>
  <cp:lastPrinted>2016-09-29T18:29:52Z</cp:lastPrinted>
  <dcterms:created xsi:type="dcterms:W3CDTF">2013-12-23T17:13:13Z</dcterms:created>
  <dcterms:modified xsi:type="dcterms:W3CDTF">2016-11-25T15:11:14Z</dcterms:modified>
</cp:coreProperties>
</file>